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erva.encarnacion\Desktop\CXC. PROV. 2023\CXP, PROVEEDORES 2026\"/>
    </mc:Choice>
  </mc:AlternateContent>
  <xr:revisionPtr revIDLastSave="0" documentId="13_ncr:1_{B010A855-7770-4414-A6EE-541146D89ABA}" xr6:coauthVersionLast="47" xr6:coauthVersionMax="47" xr10:uidLastSave="{00000000-0000-0000-0000-000000000000}"/>
  <bookViews>
    <workbookView xWindow="-120" yWindow="-120" windowWidth="20730" windowHeight="11160" xr2:uid="{0D887FFA-66D7-4C82-A1C7-6D528A11D7C3}"/>
  </bookViews>
  <sheets>
    <sheet name="abril  2026" sheetId="1" r:id="rId1"/>
    <sheet name="Hoja1" sheetId="2" r:id="rId2"/>
  </sheets>
  <definedNames>
    <definedName name="_xlnm.Print_Area" localSheetId="0">'abril  2026'!$A$1:$J$128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0" i="1" l="1"/>
  <c r="H120" i="1"/>
  <c r="F120" i="1"/>
  <c r="I1" i="2" l="1"/>
  <c r="H6" i="2"/>
  <c r="H3" i="2"/>
  <c r="G5" i="2"/>
  <c r="G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minerva de la rosa</author>
  </authors>
  <commentList>
    <comment ref="E5" authorId="0" shapeId="0" xr:uid="{0BDF2107-2CA0-41DA-83A4-6EFB22B2333F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" authorId="0" shapeId="0" xr:uid="{98AEB1E5-7990-4C39-8ACD-FD017F9919DA}">
      <text>
        <r>
          <rPr>
            <b/>
            <sz val="9"/>
            <color indexed="81"/>
            <rFont val="Tahoma"/>
            <family val="2"/>
          </rPr>
          <t>minerva de la rosa: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<sst xmlns="http://schemas.openxmlformats.org/spreadsheetml/2006/main" count="429" uniqueCount="249">
  <si>
    <t xml:space="preserve">    PROCONSUMIDOR</t>
  </si>
  <si>
    <t>No.</t>
  </si>
  <si>
    <t>PROVEEDOR</t>
  </si>
  <si>
    <t>CONCEPTO</t>
  </si>
  <si>
    <t>LIBRAMIENTO FACTURA.NO</t>
  </si>
  <si>
    <t>FECHA DE LA FACTURA</t>
  </si>
  <si>
    <t>MONTO DE FACTURA</t>
  </si>
  <si>
    <t>FECHA FIN DE FACTURA</t>
  </si>
  <si>
    <t>MONTO PAGADO A LA FACTURA</t>
  </si>
  <si>
    <t>MONTO PENDIENTE</t>
  </si>
  <si>
    <t>ESTADO</t>
  </si>
  <si>
    <t>Preparado por:Lic. Pedro Jimenez</t>
  </si>
  <si>
    <t>Encargado División Contabilidad</t>
  </si>
  <si>
    <t>Revisado por: Lic. Katy Tavarez</t>
  </si>
  <si>
    <t>Encargada Departamento Financiero</t>
  </si>
  <si>
    <t xml:space="preserve">TOTAL </t>
  </si>
  <si>
    <t xml:space="preserve">COMPAÑÍA DOMINICANA DE TELELFONOS </t>
  </si>
  <si>
    <t>EDESUR DOMINICANA SA</t>
  </si>
  <si>
    <t xml:space="preserve">SEGUROS RESERVAS </t>
  </si>
  <si>
    <t>CAASD</t>
  </si>
  <si>
    <t>GADOSIGN SRL</t>
  </si>
  <si>
    <t>JORAMAC SERVICE SRL</t>
  </si>
  <si>
    <t>ARGUET LUNCH EIRL</t>
  </si>
  <si>
    <t xml:space="preserve">SERVICIOS TURISTICOS JL. SRL </t>
  </si>
  <si>
    <t>PHOENIX CALIBRATION SRL</t>
  </si>
  <si>
    <t xml:space="preserve">ALL OFFICE SOLUTION SRL </t>
  </si>
  <si>
    <t xml:space="preserve">FR MULTISERVICIOS SRL </t>
  </si>
  <si>
    <t>PEDRO HERNANDEZ GRULLARTE</t>
  </si>
  <si>
    <t>OGTIC</t>
  </si>
  <si>
    <t xml:space="preserve">ICU SOLUCIONES EMPRESARIAL </t>
  </si>
  <si>
    <t>MARTINEZ TORRES TRAVELING</t>
  </si>
  <si>
    <t>IBII</t>
  </si>
  <si>
    <t>JARDIN NURIS FLOR</t>
  </si>
  <si>
    <t xml:space="preserve">SERVICIOS E INSTALACIONES TECNICAS </t>
  </si>
  <si>
    <t xml:space="preserve">MUNDO PRESTAMOS </t>
  </si>
  <si>
    <t>B1500000003</t>
  </si>
  <si>
    <t>B1500000005</t>
  </si>
  <si>
    <t>B1500000110</t>
  </si>
  <si>
    <t>B1500000184</t>
  </si>
  <si>
    <t>B1500000186</t>
  </si>
  <si>
    <t>B1500000187</t>
  </si>
  <si>
    <t>B1500000502</t>
  </si>
  <si>
    <t>E450000000002</t>
  </si>
  <si>
    <t>B1500002885</t>
  </si>
  <si>
    <t>E45000008313</t>
  </si>
  <si>
    <t>B1500000034</t>
  </si>
  <si>
    <t>B1500001759</t>
  </si>
  <si>
    <t>B1500004424</t>
  </si>
  <si>
    <t>SELLOS GOMIGRAFOS PRE-TINTADOS</t>
  </si>
  <si>
    <t>IMPRESIÓN DE LETRERO DE CLAUSURA</t>
  </si>
  <si>
    <t>ADQUISICIÓN DE PUERTA FLOTANTE PARA EL SALON DEL PRIMER NIVEL CON INSTALACIÓN INCLUIDA</t>
  </si>
  <si>
    <t>COMPRA DE ALMUERZOS A MILITARES AL SERVICIO INSTITUCIONAL, ABRIL-2021</t>
  </si>
  <si>
    <t>COMPRA DE ALMUERZOS A MILITARES AL SERVICIO INSTITUCIONAL, MAYO 2022</t>
  </si>
  <si>
    <t>COMPRA DE ALMUERZOS A MILITARES AL SERVICIO INSTITUCIONAL,  JUNIO 2022</t>
  </si>
  <si>
    <t>SERVICIOS DE TRANSPORTE</t>
  </si>
  <si>
    <t>COMPRA DE CALIBRACION DE TERMOMETROS INFRARROJOS</t>
  </si>
  <si>
    <t>SERVICIO DE ALQUILER DE IMPRESORAS/FOTOCOPIADORAS</t>
  </si>
  <si>
    <t>RENOVACION DE POLIZA, INCENDIO Y LINEAS ALIADAS (BASICA)</t>
  </si>
  <si>
    <t>SERVICIO DE ALQUILER OFICINA PROVINCIAL DE NAGUA, OCTUBRE 2025</t>
  </si>
  <si>
    <t xml:space="preserve">SERVICIO DE PUBLICIDAD </t>
  </si>
  <si>
    <t xml:space="preserve">SERVICIO DE ALMUERZO Y CENA PARA COLABORADORES DE SERVICIOS GENERALES Y MILITARES DE LA INSTITUCION </t>
  </si>
  <si>
    <t xml:space="preserve">SERVICIO DE ENSAYOS DE MICROBIOLOGIA </t>
  </si>
  <si>
    <t xml:space="preserve">ADQUISICION DE CORONA EN POMPONES Y HORTENCIAS BLANCAS PARA PADRE DE UN COLABORADOR </t>
  </si>
  <si>
    <t>PENDIENTE</t>
  </si>
  <si>
    <t>EDENORTE DOMINICANA S A</t>
  </si>
  <si>
    <t>RENOVACION POLIZA DE  VEHICULOS DE MOTOR FLOTILLA INSTITUCIONAL, VIGENCIA: 28/02/26 AL 28/02/27</t>
  </si>
  <si>
    <t>E450000010965</t>
  </si>
  <si>
    <t>B1500004494</t>
  </si>
  <si>
    <t>B1500001089</t>
  </si>
  <si>
    <t xml:space="preserve">ADQUISICION DE CORONA DE FLORES </t>
  </si>
  <si>
    <t xml:space="preserve">VERONICA ASTACIO MERCEDES </t>
  </si>
  <si>
    <t>GRUPO ALASKA S.A</t>
  </si>
  <si>
    <t>INVERSIONES AZUL DEL ESTE DOMINICANA</t>
  </si>
  <si>
    <t xml:space="preserve">EVENTOS  EN HOTEL CATALONIA SANTO DOMINGO PARA LOS MIEMBROS QUE PARTICIPARON EN LA CELEBRACION DE LA ASAMBLEA </t>
  </si>
  <si>
    <t xml:space="preserve">FR MULTISERVICIOS </t>
  </si>
  <si>
    <t>SERVICIO DE ALQUILER PUNTO GOB. SAN CRISTOBAL, MES DE ENERO 2026</t>
  </si>
  <si>
    <t xml:space="preserve">SERVICIO DE ALQUILER PUNTO GOB. SAMBIL, MES DE MARZO 2026 </t>
  </si>
  <si>
    <t xml:space="preserve">SERVICIO DE ALQUILER PUNTO GOB.OCCIDENTAL MALL, MES DE MARZO 2026 </t>
  </si>
  <si>
    <t xml:space="preserve">SERVICIO DE ALQUILER PUNTO GOB. SAN CRISTOBAL, MES DE MARZO 2026 </t>
  </si>
  <si>
    <t>SERVICIO DE ALQUILER OFICINA PROVINCIAL DE NAGUA, MES  ENERO Y  FEBRERO 2026</t>
  </si>
  <si>
    <t xml:space="preserve">SERVICIO DE ALQUILER DE IMPRESORA PORTATIL, FEBRERO 2026 </t>
  </si>
  <si>
    <t>IDEAS FIESTAS Y SOLUCIONES RM</t>
  </si>
  <si>
    <t>SERVICIO DE ALQUILER UTENSILIOS PARA TALLER DE INTEGRACION Y VALORES PARA UNA GESTION PUBLICA</t>
  </si>
  <si>
    <t xml:space="preserve">BLINDS COMONY ARL </t>
  </si>
  <si>
    <t>ADQUISICION DE CORTINAS/TERRAZA PARA EL COMEDOR 2DO NIVEL DE ESTA INSTITUCION</t>
  </si>
  <si>
    <t xml:space="preserve">COMPRAS DE BOLETOS AEREOS </t>
  </si>
  <si>
    <t>SERVICIOS TELEFONICOS E INTERNET, MARZO  2026</t>
  </si>
  <si>
    <t>B1500004533</t>
  </si>
  <si>
    <t>B1500004542</t>
  </si>
  <si>
    <t>B1500004563</t>
  </si>
  <si>
    <t>B15000000041</t>
  </si>
  <si>
    <t>B1500001105</t>
  </si>
  <si>
    <t>B1500000307</t>
  </si>
  <si>
    <t>B1500000225</t>
  </si>
  <si>
    <t>COMPLETADO</t>
  </si>
  <si>
    <t>Pago a Proveedores Abril 2026</t>
  </si>
  <si>
    <t>SISTEMA COMERCIAL INTEGRADO</t>
  </si>
  <si>
    <t>MANTENIMIENTO DE SOFWARE DEL SIC-ERP INSTALADO EN EL DPTO. FINANCIERO / DIV. CONTABILIDAD</t>
  </si>
  <si>
    <t>ADQUISICION DE 70 RESMA DE PAPEL, SOBRE DE CARTA TIMBRADO Y 2,000 SOBRE TIMBRADO 8.5 X11 BLANCO, PARA USO INSTITUCION</t>
  </si>
  <si>
    <t>RENOVACION DE POLIZA PARA VEHICULOS  PROPIEDAD DE ESTA INSTITUCION, VIGENCIA 28/02/26 HASTA 28/02/2027 CUOTA 2/4</t>
  </si>
  <si>
    <t>SERVICIO DE ALQUILER DE IMPRESORAS/ FOTOCOPIADORAS, MESES DESDE OCTUBRE 2025 HASTA ENERO 2026</t>
  </si>
  <si>
    <t>SERVICIO DE ALQUILER DE IMPRESORAS PORTATILES,  MESES DE DICIEMBRE 2025 Y ENERO 2026</t>
  </si>
  <si>
    <t xml:space="preserve">MARTIES TORRES TRAVELNG SRL </t>
  </si>
  <si>
    <t>SERVICIO DE ALMUERZOS Y CENAS PARA EL PERSONAL DE SERVICIOS GENERALES Y MILITARES DE ESTA INSTITUCION, ENERO 2026</t>
  </si>
  <si>
    <t xml:space="preserve">TORNASOL DOMINICANA </t>
  </si>
  <si>
    <t>COMPRA DE DOS PUERTA DE METAL</t>
  </si>
  <si>
    <t>OFICINA DE COORDINACION PRESIDENCIAL</t>
  </si>
  <si>
    <t xml:space="preserve">MONITOREO Y GESTION DE ANALISIS </t>
  </si>
  <si>
    <t>SERVICIO DE ALMUERZOS Y CENAS PARA EL PERSONAL DE SERVICIOS GENERALES Y MILITARES DE ESTA INSTITUCION, FEBRERO  2026</t>
  </si>
  <si>
    <t>BROTHERS RSR SUPPLY</t>
  </si>
  <si>
    <t>COMPRA DE SUMINISTROS Y UTILES DE OFICINA</t>
  </si>
  <si>
    <t>COMPRA DE MATERIALES Y SUMINISTROS DE OFICINA PARA SER UTILIZADO EN ESTA INSTITUCION</t>
  </si>
  <si>
    <t xml:space="preserve">GTG INDUSTRIAL </t>
  </si>
  <si>
    <t>COMPRA DE 1,200 ROLLOS DE PAPEL HIGIENICO PARA DISPENSADOR, PARA USO EN ESTA INSTITUCION</t>
  </si>
  <si>
    <t xml:space="preserve">FUMIGADORA PAREDES </t>
  </si>
  <si>
    <t>SERVICIO DE FUMIGACION Y CONTROL DE PLAGAS EN TODAS LAS AREAS DE ESTA INSTITUCION,  FEBRERO 2026</t>
  </si>
  <si>
    <t>SERVICIO DE AGUA POTABLE Y ALCANTARILLADO DE LA OFICINA PRINCIPAL DE ESTA INSTITUCION, MES DE ABRIL  2026</t>
  </si>
  <si>
    <t xml:space="preserve">ROSSMERY ARISLEIDA JIMENEZ </t>
  </si>
  <si>
    <t xml:space="preserve">COMPRA DE 269 BOTELLONES DE AGUA Y 50 FARDO DE BOTELLITAS DE AGUA DE 16ONZ. PARA SER UTILIZADO EN ESTA INSTITUCION </t>
  </si>
  <si>
    <t xml:space="preserve">VIAMAR SA </t>
  </si>
  <si>
    <t>SERVICIO DE MANTENIMIENTO Y REPARACION PREVENTIVO PARA LA FLOTILLA DE VEHICULO EN GARANTIA PROPIEDAD DE ESTA INSTITUCIO</t>
  </si>
  <si>
    <t xml:space="preserve">JARDIN NURIS FLOR SRL </t>
  </si>
  <si>
    <t>SERVICIO DE MANTENIMIENTO AL ELEVADOR DE ESTA INSTITUCION,  MESES DE SEPTIEMBRE, OCTUBRE, NOVIEMBRE Y DICIEMBRE 2025</t>
  </si>
  <si>
    <t xml:space="preserve">MEDIA INTELLIGENTE DOMINICANA </t>
  </si>
  <si>
    <t>SERVICIO DE COORDINACION Y MODERACION EN LA MESA DE CONSULTA Y PROPUESTA DE TRABAJO EN LA ASAMBLEA DEL ICPEN</t>
  </si>
  <si>
    <t>SERVICIO DE ALQUILER DE OFICINA DE PUNTOS GOB, MEGACENTRO, MARZO 2026</t>
  </si>
  <si>
    <t>SERVICIO DE ALQUILER DE OFICINA DE PUNTOS GOB, SANTIAGO DE LOS CABALLEROS, MARZO 2026</t>
  </si>
  <si>
    <t>RENOVACION DE POLIZA PARA INCENDIO Y LINEAS ALIADAS (BASICAS)  PERIODO DEL 03/11/2025 HASTA EL 03/11/2026 CUOTA 1/4</t>
  </si>
  <si>
    <t>SERVICIO DE ENMARCADO DE DOCUMENTO 8.5 X 11,MARCO DE PLATA CON DOBLE CRISTAL EN BRILLO</t>
  </si>
  <si>
    <t>SERVICIO DE MANTENIMIENTO AL ELEVADOR DE ESTA INSTITUCION, MESES DE ENERO Y FEBRERO 2026</t>
  </si>
  <si>
    <t>ADDIS BURGOS DE VINTILO</t>
  </si>
  <si>
    <t xml:space="preserve">SERVICIOS DE MAESTRIA DE  CEREMPNIA </t>
  </si>
  <si>
    <t xml:space="preserve">NEXT DOMINICANA SA </t>
  </si>
  <si>
    <t>COMOPRA  COMBUSTIBLE (GASOLINA/GASOIL) PARA ABASTECER LAS NECESIDADES OPERACIONALES Y GERENCIALES DE ESTA INSTITUCION</t>
  </si>
  <si>
    <t xml:space="preserve">MUNDO PRESTAMOS SRL </t>
  </si>
  <si>
    <t>ALQUILER DEL LOCAL COMERCIAL, PROVINCIAL SAN FRANCISCO DE MACORIS, LOS MESES DE DICIEMBRE 2025, ENERO Y FEBRERO 2026</t>
  </si>
  <si>
    <t>COMPRA DE PRODUCTOS DE PAPEL Y MATERIALES DE LIMPIEZA  PARA USO INSTITUCION</t>
  </si>
  <si>
    <t>SERVICIO DE ENERGIA ELECTRICA DE LA OFICINA PRINCIPAL Y LAS OFICINAS DE SAN CRISTOBAL Y BARAHONA, MARZO 2026</t>
  </si>
  <si>
    <t>SERVICIO DE MANTENIMIENTO AL ELEVADOR DE ESTA INSTITUCION, MES DE MARZO 2026</t>
  </si>
  <si>
    <t xml:space="preserve">CONSTRUCTORA ALMARENAS </t>
  </si>
  <si>
    <t>SERVICIO DE MANTENIMIENTO Y PINTURA GRIS PARA PISO DE CONCRETO AREA DE TERRAZA DEL COMEDOR INSTITUCIONAL</t>
  </si>
  <si>
    <t xml:space="preserve">AYUNTAMIENTO DEL DISTRITO NACIONAL </t>
  </si>
  <si>
    <t>SERVICIO DE RECOGIDA DE BASURA EN ESTA INSTITUCIÓN, ABRIL 2026</t>
  </si>
  <si>
    <t>SERVICIO DE ENERGIA ELECTRICA DE LA OFICINA PROVINCIAL DE LA VEGA, MES DE ABRIL  2026</t>
  </si>
  <si>
    <t xml:space="preserve">AUTOCAMIONES </t>
  </si>
  <si>
    <t>SERVICIO DE MANTENIMIENTO Y REPARACION PREVENTIVO PARA LA FLOTILLA DE VEHICULOS  PROPIEDAD DE ESTA INSTITUCION</t>
  </si>
  <si>
    <t>COMPRA DE 230  BOTELLONES DE AGUA DE CINCO GALONES PARA USO DE ESTA INSTITUCION</t>
  </si>
  <si>
    <t>ZYGOS BUSINESS GRUUP</t>
  </si>
  <si>
    <t>ADQUISICION DE 50 EJEMPLARES DEL LIBRO SUEÑOS DE OCTUBRE, EL ARTE DE LA ENTREVISTA</t>
  </si>
  <si>
    <t>SERVICIO DE ALQUILER DEL LOCAL COMERCIAL, LA OFICINA DE PROCONSUMIDOR EN HATO MAYOR, MES DE FEBRERO 2026</t>
  </si>
  <si>
    <t>EXATECH COMPUTER</t>
  </si>
  <si>
    <t>ADQUISICION DE  AIRE ACONDICIONADO PARA SER UTILIZADO EN LA OFICINA DE SAN JUAN DE LA MAGUANA DE ESTA INSTITUCION.</t>
  </si>
  <si>
    <t>ALQUILER DEL LOCAL COMERCIAL, PROVINCIAL SAN FRANCISCO DE MACORIS, MES DE MARZO  2026</t>
  </si>
  <si>
    <t xml:space="preserve">ABT POWER RENTA Y SERVICIOS ELECTRICO </t>
  </si>
  <si>
    <t xml:space="preserve">SERVICIO DE MANTENIMIENTO MENSUAL A LA PLANTA ELECTRICA INSTITUCIONAL,  PERIODO DEL 26 NOVIEMBRE-2025 A 26 DE MARZO-2026 </t>
  </si>
  <si>
    <t>SERVICIO DE IMPRESION DE 2,000 EJEMPLARES DE LA LEY GENERAL 358-05 DE PROTECCION DE LOS DERECHOS DEL CONSUMIDOR</t>
  </si>
  <si>
    <t xml:space="preserve">SERVICIO DE ALQUILER OFICINA PROVINCIAL DE NAGUA, PERIODO DEL 01/09/2025 HASTA EL 01/10/2025 </t>
  </si>
  <si>
    <t xml:space="preserve">SERVICIO DE IMPRESORA, CORRESPONDIENTE AL MES DE FEBRERO 2026 </t>
  </si>
  <si>
    <t>ADECONUSC</t>
  </si>
  <si>
    <t>APORTE ECONOMICOS</t>
  </si>
  <si>
    <t>ACUSUSADON</t>
  </si>
  <si>
    <t xml:space="preserve">SERVICIO DE ALQUILER PUNTO GOB. MEGACENTRO, MES DE ABRIL 2026 </t>
  </si>
  <si>
    <t xml:space="preserve">SERVICIO DE ALQUILER PUNTO GOB. SAMBIL, MES DE ABRIL 2026 </t>
  </si>
  <si>
    <t xml:space="preserve">SERVICIO DE ALQUILER PUNTO GOB. OCCIDENTAL MALL, MES DE ABRIL 2026 </t>
  </si>
  <si>
    <t xml:space="preserve">SERVICIO DE ALQUILER PUNTO GOB. SAN CRISTOBAL, MES DE ABRIL 2026 </t>
  </si>
  <si>
    <t>SERVICIO DE ALQUILER PUNTO GOB. SANTIAGO, MES DE ABRIL 2026</t>
  </si>
  <si>
    <t>FRANFLIN DARIO FRIAS PUELLO</t>
  </si>
  <si>
    <t xml:space="preserve">IMPRESORA KR SRL </t>
  </si>
  <si>
    <t xml:space="preserve">IMPRESION DE LETRERO EN ACRILICO PARA LA OFICINA PROVINCIAL DE SAN JUAN DE LA MAGUANA </t>
  </si>
  <si>
    <t xml:space="preserve">SERVICIO DE ALQUILER OFICINA PROVINCIAL DE NAGUA, PERIODO DEL 01 DE NOVIEMBRE 2025 HASTA EL 01 DE DICIEMBRE 2025 </t>
  </si>
  <si>
    <t xml:space="preserve">SERVICIO DE ALQUILER OFICINA PROVINCIAL DE NAGUA, PERIODO DEL 01 DE DICIEMBRE 2025 HASTA EL 01 DE ENERO 2026 </t>
  </si>
  <si>
    <t>MANUEL DE JESUS MEJIA NUÑEZ</t>
  </si>
  <si>
    <t xml:space="preserve">NDENMNIZACION POR DAÑOS Y PERJUICIOS A TERCEROS EN LOCAL DE SAN FRANCISCO DE MACORIS </t>
  </si>
  <si>
    <t xml:space="preserve">SERVICIO DE IMPRESIÓN  DE CERTIFICADO </t>
  </si>
  <si>
    <t xml:space="preserve">CONSORCIO DE TARJETA </t>
  </si>
  <si>
    <t>COMPRA  DE RECARGA PASO RAPIDO (PEAJE)</t>
  </si>
  <si>
    <t>GRUPO ALASKA</t>
  </si>
  <si>
    <t xml:space="preserve">SERVICIO DE BOTELLONES DE AGUA DE 5 GALONES </t>
  </si>
  <si>
    <t xml:space="preserve">SERVICIO DE ALQUILER DE IMPRESORA PORTATIL, CORRESPONDIENTE AL MES DE MARZO 2026 </t>
  </si>
  <si>
    <t xml:space="preserve">FUMIGADORAS PAREDES </t>
  </si>
  <si>
    <t>SERVICIO DE FUMIGACION EN TODAS LAS AEREAS DE ESTA INSTITUCION</t>
  </si>
  <si>
    <t xml:space="preserve">GRUPO RAMOS </t>
  </si>
  <si>
    <t xml:space="preserve">AQUISICION DE BONOS CANJEABLES </t>
  </si>
  <si>
    <t>COMPAÑÍA DOMINICANA DE TELEFONO</t>
  </si>
  <si>
    <t xml:space="preserve">SERVICIO DE TELECOMUNICACIONES, MES DE ABRIL 2026 </t>
  </si>
  <si>
    <t xml:space="preserve">SERVICIO DE ALQUILER OFICINA PROVINCIAL DE SAN FRANCISCO DE MACORIS, MES DE ABRIL 2026 </t>
  </si>
  <si>
    <t xml:space="preserve">CENTRO CUESTA NACIONAL </t>
  </si>
  <si>
    <t xml:space="preserve">ADQUISICION DE UTENSILIOS DE COCINA PARA SER UTILIZADOS EN EL COMEDOR </t>
  </si>
  <si>
    <t xml:space="preserve">SERVICIO DE ALQUILER OFICINA PROVINCIAL DE NAGUA, PERIODO DEL 01 DE MARZO 2026 HASTA EL 01 DE ABRIL 2026 </t>
  </si>
  <si>
    <t xml:space="preserve">EDEESTE </t>
  </si>
  <si>
    <t xml:space="preserve">SERVICIO DE ENERGIA ELECTRICA OFICINA PROVINCIAL DE HATO MAYOR, MES DE ABRIL 2026 </t>
  </si>
  <si>
    <t>SERVICIO DE ENERGIA ELECTRICA OFICINA PROVINCIAL DE LA ROMANA, MES DE ABRIL 2026</t>
  </si>
  <si>
    <t xml:space="preserve">SUPERMERCADO CARIBE </t>
  </si>
  <si>
    <t xml:space="preserve">COMPRA DE PROVISIONES FRESCA PARA EL DIRECTOR EJECUTIVO </t>
  </si>
  <si>
    <t xml:space="preserve">COMERCIAL RICRUZ </t>
  </si>
  <si>
    <t>COMPRA DE ELECTRODOMESTICOS PARA LA COCINA EJECUTIVA</t>
  </si>
  <si>
    <t>B1500000030</t>
  </si>
  <si>
    <t>B1500000119</t>
  </si>
  <si>
    <t>B1500000275</t>
  </si>
  <si>
    <t>B1500000276</t>
  </si>
  <si>
    <t>B1500000217</t>
  </si>
  <si>
    <t>B1500000218</t>
  </si>
  <si>
    <t>B1500000219</t>
  </si>
  <si>
    <t>B1500004599</t>
  </si>
  <si>
    <t>B1500004609</t>
  </si>
  <si>
    <t>B1500004618</t>
  </si>
  <si>
    <t>B1500004639</t>
  </si>
  <si>
    <t>B1500004643</t>
  </si>
  <si>
    <t>B1500000306</t>
  </si>
  <si>
    <t>B1500003885</t>
  </si>
  <si>
    <t>B1500000037</t>
  </si>
  <si>
    <t>B1500000396</t>
  </si>
  <si>
    <t>B1500002197</t>
  </si>
  <si>
    <t>B1500000002</t>
  </si>
  <si>
    <t>B1500000341</t>
  </si>
  <si>
    <t>E450000000992</t>
  </si>
  <si>
    <t>E450000002784</t>
  </si>
  <si>
    <t>B1500001126</t>
  </si>
  <si>
    <t>E45000000008</t>
  </si>
  <si>
    <t>E450000474764</t>
  </si>
  <si>
    <t>B1500002605</t>
  </si>
  <si>
    <t>B1500002606</t>
  </si>
  <si>
    <t>E450000109127</t>
  </si>
  <si>
    <t>E450000109190</t>
  </si>
  <si>
    <t>E450000109191</t>
  </si>
  <si>
    <t>E450000109717</t>
  </si>
  <si>
    <t>B1500237246</t>
  </si>
  <si>
    <t>B1500237252</t>
  </si>
  <si>
    <t>B1500000043</t>
  </si>
  <si>
    <t>B1500000044</t>
  </si>
  <si>
    <t>E450000088845</t>
  </si>
  <si>
    <t>E450000090178</t>
  </si>
  <si>
    <t>E450000000014</t>
  </si>
  <si>
    <t>E450000000015</t>
  </si>
  <si>
    <t>E450000000361</t>
  </si>
  <si>
    <t>B1500000296</t>
  </si>
  <si>
    <t>E450000002786</t>
  </si>
  <si>
    <t>RESICLA</t>
  </si>
  <si>
    <t xml:space="preserve">SERVICIO DE INCINERACION DE PRODUCTOS DAÑADOS EN DIFERENTES PRESENTACIONES </t>
  </si>
  <si>
    <t>B1500000621</t>
  </si>
  <si>
    <t xml:space="preserve">EDESUR DOMINICANA </t>
  </si>
  <si>
    <t>SERVICIO DE ENERGIA ELECTRICA OFICINA PRINCIPAL, MES DE ABRIL 2026</t>
  </si>
  <si>
    <t xml:space="preserve">SERVICIO DE ENERGIA ELECTRICA OFICINA PROVINCIAL DE BARAHONA, MES DE ABRIL 2026 </t>
  </si>
  <si>
    <t>OCSA PROSERVICES</t>
  </si>
  <si>
    <t>ADQUISICION DE TV 85 PULG PARA EL SALON EJECUTIVO DE ESTA INSTITUCION</t>
  </si>
  <si>
    <t>E450000110148</t>
  </si>
  <si>
    <t>E450000110149</t>
  </si>
  <si>
    <t>E450000000001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</si>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</sst>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badi"/>
      <family val="2"/>
    </font>
    <font>
      <sz val="11"/>
      <name val="Abadi"/>
      <family val="2"/>
    </font>
    <font>
      <sz val="10"/>
      <color theme="1"/>
      <name val="Abadi"/>
      <family val="2"/>
    </font>
    <font>
      <sz val="14"/>
      <color theme="1"/>
      <name val="Abadi"/>
      <family val="2"/>
    </font>
    <font>
      <b/>
      <sz val="11"/>
      <name val="Abadi"/>
      <family val="2"/>
    </font>
    <font>
      <b/>
      <sz val="11"/>
      <color theme="1"/>
      <name val="Abadi"/>
      <family val="2"/>
    </font>
    <font>
      <b/>
      <sz val="14"/>
      <name val="Abadi"/>
      <family val="2"/>
    </font>
    <font>
      <sz val="10"/>
      <name val="Abadi"/>
      <family val="2"/>
    </font>
    <font>
      <b/>
      <sz val="10"/>
      <color theme="1"/>
      <name val="Abadi"/>
      <family val="2"/>
    </font>
    <font>
      <sz val="10"/>
      <color indexed="8"/>
      <name val="Abad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6" fillId="0" borderId="0" xfId="0" applyFont="1"/>
    <xf numFmtId="164" fontId="6" fillId="0" borderId="0" xfId="1" applyFont="1"/>
    <xf numFmtId="0" fontId="8" fillId="0" borderId="0" xfId="0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164" fontId="7" fillId="2" borderId="2" xfId="1" applyFont="1" applyFill="1" applyBorder="1" applyAlignment="1">
      <alignment horizontal="center"/>
    </xf>
    <xf numFmtId="164" fontId="7" fillId="2" borderId="2" xfId="1" applyFont="1" applyFill="1" applyBorder="1"/>
    <xf numFmtId="0" fontId="7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4" fontId="6" fillId="2" borderId="0" xfId="1" applyFont="1" applyFill="1" applyBorder="1" applyAlignment="1">
      <alignment horizontal="center"/>
    </xf>
    <xf numFmtId="164" fontId="6" fillId="2" borderId="0" xfId="1" applyFont="1" applyFill="1" applyBorder="1"/>
    <xf numFmtId="0" fontId="6" fillId="2" borderId="5" xfId="0" applyFont="1" applyFill="1" applyBorder="1" applyAlignment="1">
      <alignment horizontal="center"/>
    </xf>
    <xf numFmtId="0" fontId="9" fillId="0" borderId="0" xfId="0" applyFont="1"/>
    <xf numFmtId="164" fontId="9" fillId="0" borderId="0" xfId="1" applyFont="1"/>
    <xf numFmtId="43" fontId="0" fillId="0" borderId="0" xfId="0" applyNumberFormat="1"/>
    <xf numFmtId="0" fontId="10" fillId="3" borderId="6" xfId="0" applyFont="1" applyFill="1" applyBorder="1" applyAlignment="1">
      <alignment horizontal="center"/>
    </xf>
    <xf numFmtId="0" fontId="10" fillId="3" borderId="7" xfId="2" applyFont="1" applyFill="1" applyBorder="1" applyAlignment="1" applyProtection="1">
      <alignment horizontal="center"/>
      <protection locked="0"/>
    </xf>
    <xf numFmtId="0" fontId="10" fillId="3" borderId="7" xfId="2" applyFont="1" applyFill="1" applyBorder="1" applyAlignment="1" applyProtection="1">
      <alignment horizontal="center" wrapText="1"/>
      <protection locked="0"/>
    </xf>
    <xf numFmtId="165" fontId="10" fillId="3" borderId="7" xfId="0" applyNumberFormat="1" applyFont="1" applyFill="1" applyBorder="1" applyAlignment="1">
      <alignment horizontal="center" wrapText="1"/>
    </xf>
    <xf numFmtId="164" fontId="10" fillId="3" borderId="7" xfId="1" applyFont="1" applyFill="1" applyBorder="1" applyAlignment="1" applyProtection="1">
      <alignment horizontal="center" wrapText="1"/>
      <protection locked="0"/>
    </xf>
    <xf numFmtId="164" fontId="10" fillId="3" borderId="8" xfId="1" applyFont="1" applyFill="1" applyBorder="1" applyAlignment="1" applyProtection="1">
      <alignment horizontal="center"/>
      <protection locked="0"/>
    </xf>
    <xf numFmtId="0" fontId="11" fillId="0" borderId="0" xfId="0" applyFont="1"/>
    <xf numFmtId="164" fontId="11" fillId="0" borderId="0" xfId="1" applyFont="1"/>
    <xf numFmtId="0" fontId="8" fillId="0" borderId="0" xfId="0" applyFont="1" applyAlignment="1">
      <alignment horizontal="left"/>
    </xf>
    <xf numFmtId="0" fontId="13" fillId="4" borderId="0" xfId="0" applyFont="1" applyFill="1" applyAlignment="1">
      <alignment horizontal="right"/>
    </xf>
    <xf numFmtId="164" fontId="8" fillId="0" borderId="0" xfId="1" applyFont="1" applyFill="1" applyBorder="1" applyAlignment="1">
      <alignment vertical="top"/>
    </xf>
    <xf numFmtId="0" fontId="13" fillId="4" borderId="0" xfId="0" applyFont="1" applyFill="1" applyAlignment="1">
      <alignment horizontal="right" vertical="top"/>
    </xf>
    <xf numFmtId="0" fontId="13" fillId="0" borderId="0" xfId="0" applyFont="1" applyAlignment="1">
      <alignment wrapText="1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164" fontId="8" fillId="0" borderId="0" xfId="1" applyFont="1" applyFill="1" applyBorder="1" applyAlignment="1"/>
    <xf numFmtId="164" fontId="8" fillId="0" borderId="0" xfId="1" applyFont="1" applyFill="1" applyAlignment="1"/>
    <xf numFmtId="164" fontId="8" fillId="0" borderId="0" xfId="1" applyFont="1" applyFill="1"/>
    <xf numFmtId="0" fontId="13" fillId="0" borderId="0" xfId="0" applyFont="1" applyAlignment="1">
      <alignment horizontal="center"/>
    </xf>
    <xf numFmtId="164" fontId="8" fillId="0" borderId="0" xfId="1" applyFont="1"/>
    <xf numFmtId="49" fontId="15" fillId="0" borderId="0" xfId="0" applyNumberFormat="1" applyFont="1" applyAlignment="1">
      <alignment horizontal="left"/>
    </xf>
    <xf numFmtId="164" fontId="15" fillId="0" borderId="0" xfId="1" applyFont="1" applyAlignment="1">
      <alignment horizontal="right"/>
    </xf>
    <xf numFmtId="164" fontId="14" fillId="0" borderId="0" xfId="1" applyFont="1" applyFill="1"/>
    <xf numFmtId="0" fontId="14" fillId="0" borderId="0" xfId="0" applyFont="1"/>
    <xf numFmtId="164" fontId="8" fillId="0" borderId="0" xfId="1" applyFont="1" applyFill="1" applyBorder="1"/>
    <xf numFmtId="164" fontId="8" fillId="0" borderId="0" xfId="1" applyFont="1" applyBorder="1"/>
    <xf numFmtId="164" fontId="14" fillId="0" borderId="0" xfId="1" applyFont="1"/>
    <xf numFmtId="164" fontId="8" fillId="4" borderId="0" xfId="1" applyFont="1" applyFill="1"/>
    <xf numFmtId="165" fontId="8" fillId="0" borderId="0" xfId="0" applyNumberFormat="1" applyFont="1"/>
    <xf numFmtId="0" fontId="8" fillId="0" borderId="10" xfId="0" applyFont="1" applyBorder="1"/>
    <xf numFmtId="164" fontId="8" fillId="0" borderId="9" xfId="1" applyFont="1" applyFill="1" applyBorder="1" applyAlignment="1">
      <alignment horizontal="right"/>
    </xf>
    <xf numFmtId="164" fontId="13" fillId="0" borderId="0" xfId="1" applyFont="1" applyFill="1"/>
    <xf numFmtId="0" fontId="8" fillId="0" borderId="0" xfId="0" applyFont="1" applyAlignment="1">
      <alignment wrapText="1"/>
    </xf>
    <xf numFmtId="43" fontId="8" fillId="0" borderId="0" xfId="0" applyNumberFormat="1" applyFont="1"/>
    <xf numFmtId="0" fontId="11" fillId="5" borderId="0" xfId="0" applyFont="1" applyFill="1"/>
    <xf numFmtId="164" fontId="11" fillId="5" borderId="0" xfId="1" applyFont="1" applyFill="1"/>
    <xf numFmtId="164" fontId="11" fillId="5" borderId="0" xfId="1" applyFont="1" applyFill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134DB688-9644-4551-927E-F55A86174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5711823</xdr:colOff>
      <xdr:row>0</xdr:row>
      <xdr:rowOff>137583</xdr:rowOff>
    </xdr:from>
    <xdr:to>
      <xdr:col>2</xdr:col>
      <xdr:colOff>6963833</xdr:colOff>
      <xdr:row>1</xdr:row>
      <xdr:rowOff>432858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2F55958B-6E49-449C-86A0-6589807A5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3" y="137583"/>
          <a:ext cx="1252010" cy="528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F81-E1D2-4689-BC1F-56312DB80495}">
  <dimension ref="A1:N168"/>
  <sheetViews>
    <sheetView tabSelected="1" topLeftCell="A131" zoomScale="90" zoomScaleNormal="90" zoomScaleSheetLayoutView="100" workbookViewId="0">
      <selection activeCell="B132" sqref="B132"/>
    </sheetView>
  </sheetViews>
  <sheetFormatPr baseColWidth="10" defaultRowHeight="15" x14ac:dyDescent="0.25"/>
  <cols>
    <col min="1" max="1" width="11.140625" customWidth="1"/>
    <col min="2" max="2" width="43" customWidth="1"/>
    <col min="3" max="3" width="121.5703125" customWidth="1"/>
    <col min="4" max="4" width="20" customWidth="1"/>
    <col min="5" max="5" width="14.42578125" bestFit="1" customWidth="1"/>
    <col min="6" max="6" width="17.7109375" style="1" customWidth="1"/>
    <col min="7" max="7" width="14.140625" customWidth="1"/>
    <col min="8" max="8" width="18.140625" style="1" customWidth="1"/>
    <col min="9" max="9" width="17.85546875" customWidth="1"/>
    <col min="10" max="10" width="16.42578125" style="2" customWidth="1"/>
    <col min="11" max="11" width="9.42578125" customWidth="1"/>
  </cols>
  <sheetData>
    <row r="1" spans="1:13" s="3" customFormat="1" ht="18" customHeight="1" x14ac:dyDescent="0.25">
      <c r="A1" s="6"/>
      <c r="B1" s="7"/>
      <c r="C1" s="7"/>
      <c r="D1" s="8"/>
      <c r="E1" s="9"/>
      <c r="F1" s="10"/>
      <c r="G1" s="9"/>
      <c r="H1" s="11"/>
      <c r="I1" s="10"/>
      <c r="J1" s="12"/>
      <c r="M1" s="4"/>
    </row>
    <row r="2" spans="1:13" s="3" customFormat="1" ht="34.5" customHeight="1" x14ac:dyDescent="0.25">
      <c r="A2" s="13"/>
      <c r="B2" s="14"/>
      <c r="C2" s="14"/>
      <c r="D2" s="15"/>
      <c r="E2" s="16"/>
      <c r="F2" s="17"/>
      <c r="G2" s="16"/>
      <c r="H2" s="18"/>
      <c r="I2" s="17"/>
      <c r="J2" s="19"/>
      <c r="M2" s="4"/>
    </row>
    <row r="3" spans="1:13" s="20" customFormat="1" ht="18" customHeight="1" x14ac:dyDescent="0.3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2"/>
      <c r="M3" s="21"/>
    </row>
    <row r="4" spans="1:13" s="20" customFormat="1" ht="18" customHeight="1" x14ac:dyDescent="0.3">
      <c r="A4" s="60" t="s">
        <v>95</v>
      </c>
      <c r="B4" s="61"/>
      <c r="C4" s="61"/>
      <c r="D4" s="61"/>
      <c r="E4" s="61"/>
      <c r="F4" s="61"/>
      <c r="G4" s="61"/>
      <c r="H4" s="61"/>
      <c r="I4" s="61"/>
      <c r="J4" s="62"/>
      <c r="M4" s="21"/>
    </row>
    <row r="5" spans="1:13" s="29" customFormat="1" ht="47.25" customHeight="1" thickBot="1" x14ac:dyDescent="0.3">
      <c r="A5" s="23" t="s">
        <v>1</v>
      </c>
      <c r="B5" s="24" t="s">
        <v>2</v>
      </c>
      <c r="C5" s="24" t="s">
        <v>3</v>
      </c>
      <c r="D5" s="25" t="s">
        <v>4</v>
      </c>
      <c r="E5" s="26" t="s">
        <v>5</v>
      </c>
      <c r="F5" s="27" t="s">
        <v>6</v>
      </c>
      <c r="G5" s="26" t="s">
        <v>7</v>
      </c>
      <c r="H5" s="27" t="s">
        <v>8</v>
      </c>
      <c r="I5" s="27" t="s">
        <v>9</v>
      </c>
      <c r="J5" s="28" t="s">
        <v>10</v>
      </c>
      <c r="M5" s="30"/>
    </row>
    <row r="6" spans="1:13" s="5" customFormat="1" ht="20.100000000000001" customHeight="1" x14ac:dyDescent="0.2">
      <c r="A6" s="41">
        <v>1</v>
      </c>
      <c r="B6" s="5" t="s">
        <v>96</v>
      </c>
      <c r="C6" s="5" t="s">
        <v>97</v>
      </c>
      <c r="D6" s="36">
        <v>516</v>
      </c>
      <c r="E6" s="37">
        <v>46113</v>
      </c>
      <c r="F6" s="42">
        <v>162250</v>
      </c>
      <c r="G6" s="37">
        <v>46142</v>
      </c>
      <c r="H6" s="42">
        <v>162250</v>
      </c>
      <c r="I6" s="36">
        <v>0</v>
      </c>
      <c r="J6" s="36" t="s">
        <v>94</v>
      </c>
    </row>
    <row r="7" spans="1:13" s="5" customFormat="1" ht="20.100000000000001" customHeight="1" x14ac:dyDescent="0.2">
      <c r="A7" s="41">
        <v>2</v>
      </c>
      <c r="B7" s="5" t="s">
        <v>74</v>
      </c>
      <c r="C7" s="5" t="s">
        <v>98</v>
      </c>
      <c r="D7" s="36">
        <v>526</v>
      </c>
      <c r="E7" s="37">
        <v>46113</v>
      </c>
      <c r="F7" s="42">
        <v>105623.33</v>
      </c>
      <c r="G7" s="37">
        <v>46142</v>
      </c>
      <c r="H7" s="42">
        <v>105623.33</v>
      </c>
      <c r="I7" s="36">
        <v>0</v>
      </c>
      <c r="J7" s="36" t="s">
        <v>94</v>
      </c>
    </row>
    <row r="8" spans="1:13" s="5" customFormat="1" ht="20.100000000000001" customHeight="1" x14ac:dyDescent="0.2">
      <c r="A8" s="41">
        <v>3</v>
      </c>
      <c r="B8" s="5" t="s">
        <v>16</v>
      </c>
      <c r="C8" s="5" t="s">
        <v>86</v>
      </c>
      <c r="D8" s="36">
        <v>528</v>
      </c>
      <c r="E8" s="37">
        <v>46113</v>
      </c>
      <c r="F8" s="40">
        <v>468221.05</v>
      </c>
      <c r="G8" s="37">
        <v>46142</v>
      </c>
      <c r="H8" s="40">
        <v>468221.05</v>
      </c>
      <c r="I8" s="36">
        <v>0</v>
      </c>
      <c r="J8" s="36" t="s">
        <v>94</v>
      </c>
    </row>
    <row r="9" spans="1:13" s="5" customFormat="1" ht="20.100000000000001" customHeight="1" x14ac:dyDescent="0.2">
      <c r="A9" s="41">
        <v>4</v>
      </c>
      <c r="B9" s="5" t="s">
        <v>18</v>
      </c>
      <c r="C9" s="5" t="s">
        <v>99</v>
      </c>
      <c r="D9" s="36">
        <v>520</v>
      </c>
      <c r="E9" s="37">
        <v>46113</v>
      </c>
      <c r="F9" s="42">
        <v>376703.38</v>
      </c>
      <c r="G9" s="37">
        <v>46142</v>
      </c>
      <c r="H9" s="42">
        <v>376703.38</v>
      </c>
      <c r="I9" s="36">
        <v>0</v>
      </c>
      <c r="J9" s="36" t="s">
        <v>94</v>
      </c>
    </row>
    <row r="10" spans="1:13" s="5" customFormat="1" ht="20.100000000000001" customHeight="1" x14ac:dyDescent="0.2">
      <c r="A10" s="41">
        <v>5</v>
      </c>
      <c r="B10" s="5" t="s">
        <v>18</v>
      </c>
      <c r="C10" s="5" t="s">
        <v>127</v>
      </c>
      <c r="D10" s="36">
        <v>535</v>
      </c>
      <c r="E10" s="37">
        <v>46113</v>
      </c>
      <c r="F10" s="54">
        <v>177611.49</v>
      </c>
      <c r="G10" s="37">
        <v>46142</v>
      </c>
      <c r="H10" s="54">
        <v>177611.49</v>
      </c>
      <c r="I10" s="36">
        <v>0</v>
      </c>
      <c r="J10" s="36" t="s">
        <v>94</v>
      </c>
    </row>
    <row r="11" spans="1:13" s="5" customFormat="1" ht="20.100000000000001" customHeight="1" x14ac:dyDescent="0.2">
      <c r="A11" s="41">
        <v>6</v>
      </c>
      <c r="B11" s="5" t="s">
        <v>29</v>
      </c>
      <c r="C11" s="5" t="s">
        <v>100</v>
      </c>
      <c r="D11" s="36">
        <v>521</v>
      </c>
      <c r="E11" s="37">
        <v>46113</v>
      </c>
      <c r="F11" s="40">
        <v>398840</v>
      </c>
      <c r="G11" s="37">
        <v>46142</v>
      </c>
      <c r="H11" s="40">
        <v>398840</v>
      </c>
      <c r="I11" s="36">
        <v>0</v>
      </c>
      <c r="J11" s="36" t="s">
        <v>94</v>
      </c>
    </row>
    <row r="12" spans="1:13" s="5" customFormat="1" ht="20.100000000000001" customHeight="1" x14ac:dyDescent="0.2">
      <c r="A12" s="41">
        <v>7</v>
      </c>
      <c r="B12" s="5" t="s">
        <v>29</v>
      </c>
      <c r="C12" s="5" t="s">
        <v>101</v>
      </c>
      <c r="D12" s="36">
        <v>541</v>
      </c>
      <c r="E12" s="37">
        <v>46113</v>
      </c>
      <c r="F12" s="42">
        <v>132160</v>
      </c>
      <c r="G12" s="37">
        <v>46142</v>
      </c>
      <c r="H12" s="42">
        <v>132160</v>
      </c>
      <c r="I12" s="36">
        <v>0</v>
      </c>
      <c r="J12" s="36" t="s">
        <v>94</v>
      </c>
    </row>
    <row r="13" spans="1:13" s="5" customFormat="1" ht="20.100000000000001" customHeight="1" x14ac:dyDescent="0.2">
      <c r="A13" s="41">
        <v>8</v>
      </c>
      <c r="B13" s="5" t="s">
        <v>102</v>
      </c>
      <c r="C13" s="5" t="s">
        <v>103</v>
      </c>
      <c r="D13" s="36">
        <v>527</v>
      </c>
      <c r="E13" s="37">
        <v>46113</v>
      </c>
      <c r="F13" s="42">
        <v>234053</v>
      </c>
      <c r="G13" s="37">
        <v>46142</v>
      </c>
      <c r="H13" s="42">
        <v>234053</v>
      </c>
      <c r="I13" s="36">
        <v>0</v>
      </c>
      <c r="J13" s="36" t="s">
        <v>94</v>
      </c>
    </row>
    <row r="14" spans="1:13" s="5" customFormat="1" ht="20.100000000000001" customHeight="1" x14ac:dyDescent="0.2">
      <c r="A14" s="41">
        <v>9</v>
      </c>
      <c r="B14" s="5" t="s">
        <v>104</v>
      </c>
      <c r="C14" s="5" t="s">
        <v>105</v>
      </c>
      <c r="D14" s="36">
        <v>539</v>
      </c>
      <c r="E14" s="37">
        <v>46113</v>
      </c>
      <c r="F14" s="40">
        <v>29500</v>
      </c>
      <c r="G14" s="37">
        <v>46142</v>
      </c>
      <c r="H14" s="40">
        <v>29500</v>
      </c>
      <c r="I14" s="36">
        <v>0</v>
      </c>
      <c r="J14" s="36" t="s">
        <v>94</v>
      </c>
    </row>
    <row r="15" spans="1:13" s="5" customFormat="1" ht="20.100000000000001" customHeight="1" x14ac:dyDescent="0.2">
      <c r="A15" s="41">
        <v>10</v>
      </c>
      <c r="B15" s="5" t="s">
        <v>106</v>
      </c>
      <c r="C15" s="5" t="s">
        <v>85</v>
      </c>
      <c r="D15" s="36">
        <v>524</v>
      </c>
      <c r="E15" s="37">
        <v>46113</v>
      </c>
      <c r="F15" s="40">
        <v>283556.73</v>
      </c>
      <c r="G15" s="37">
        <v>46142</v>
      </c>
      <c r="H15" s="40">
        <v>283556.73</v>
      </c>
      <c r="I15" s="36">
        <v>0</v>
      </c>
      <c r="J15" s="36" t="s">
        <v>94</v>
      </c>
    </row>
    <row r="16" spans="1:13" s="5" customFormat="1" ht="20.100000000000001" customHeight="1" x14ac:dyDescent="0.2">
      <c r="A16" s="41">
        <v>11</v>
      </c>
      <c r="B16" s="5" t="s">
        <v>31</v>
      </c>
      <c r="C16" s="5" t="s">
        <v>107</v>
      </c>
      <c r="D16" s="36">
        <v>511</v>
      </c>
      <c r="E16" s="37">
        <v>46113</v>
      </c>
      <c r="F16" s="40">
        <v>43245.760000000002</v>
      </c>
      <c r="G16" s="37">
        <v>46142</v>
      </c>
      <c r="H16" s="40">
        <v>43245.760000000002</v>
      </c>
      <c r="I16" s="36">
        <v>0</v>
      </c>
      <c r="J16" s="36" t="s">
        <v>94</v>
      </c>
    </row>
    <row r="17" spans="1:10" s="5" customFormat="1" ht="20.100000000000001" customHeight="1" x14ac:dyDescent="0.2">
      <c r="A17" s="41">
        <v>12</v>
      </c>
      <c r="B17" s="5" t="s">
        <v>102</v>
      </c>
      <c r="C17" s="5" t="s">
        <v>108</v>
      </c>
      <c r="D17" s="36">
        <v>581</v>
      </c>
      <c r="E17" s="37">
        <v>46118</v>
      </c>
      <c r="F17" s="40">
        <v>269187.5</v>
      </c>
      <c r="G17" s="37">
        <v>46142</v>
      </c>
      <c r="H17" s="40">
        <v>269187.5</v>
      </c>
      <c r="I17" s="36">
        <v>0</v>
      </c>
      <c r="J17" s="36" t="s">
        <v>94</v>
      </c>
    </row>
    <row r="18" spans="1:10" s="5" customFormat="1" ht="20.100000000000001" customHeight="1" x14ac:dyDescent="0.2">
      <c r="A18" s="41">
        <v>13</v>
      </c>
      <c r="B18" s="5" t="s">
        <v>109</v>
      </c>
      <c r="C18" s="5" t="s">
        <v>110</v>
      </c>
      <c r="D18" s="36">
        <v>579</v>
      </c>
      <c r="E18" s="37">
        <v>46118</v>
      </c>
      <c r="F18" s="42">
        <v>82423</v>
      </c>
      <c r="G18" s="37">
        <v>46142</v>
      </c>
      <c r="H18" s="42">
        <v>82423</v>
      </c>
      <c r="I18" s="36">
        <v>0</v>
      </c>
      <c r="J18" s="36" t="s">
        <v>94</v>
      </c>
    </row>
    <row r="19" spans="1:10" s="5" customFormat="1" ht="20.100000000000001" customHeight="1" x14ac:dyDescent="0.2">
      <c r="A19" s="41">
        <v>14</v>
      </c>
      <c r="B19" s="5" t="s">
        <v>109</v>
      </c>
      <c r="C19" s="5" t="s">
        <v>111</v>
      </c>
      <c r="D19" s="36">
        <v>605</v>
      </c>
      <c r="E19" s="37">
        <v>46118</v>
      </c>
      <c r="F19" s="42">
        <v>192343</v>
      </c>
      <c r="G19" s="37">
        <v>46142</v>
      </c>
      <c r="H19" s="42">
        <v>192343</v>
      </c>
      <c r="I19" s="36">
        <v>0</v>
      </c>
      <c r="J19" s="36" t="s">
        <v>94</v>
      </c>
    </row>
    <row r="20" spans="1:10" s="5" customFormat="1" ht="20.100000000000001" customHeight="1" x14ac:dyDescent="0.2">
      <c r="A20" s="41">
        <v>15</v>
      </c>
      <c r="B20" s="5" t="s">
        <v>112</v>
      </c>
      <c r="C20" s="5" t="s">
        <v>113</v>
      </c>
      <c r="D20" s="36">
        <v>580</v>
      </c>
      <c r="E20" s="37">
        <v>46118</v>
      </c>
      <c r="F20" s="42">
        <v>73632</v>
      </c>
      <c r="G20" s="37">
        <v>46142</v>
      </c>
      <c r="H20" s="42">
        <v>73632</v>
      </c>
      <c r="I20" s="36">
        <v>0</v>
      </c>
      <c r="J20" s="36" t="s">
        <v>94</v>
      </c>
    </row>
    <row r="21" spans="1:10" s="5" customFormat="1" ht="20.100000000000001" customHeight="1" x14ac:dyDescent="0.2">
      <c r="A21" s="41">
        <v>16</v>
      </c>
      <c r="B21" s="5" t="s">
        <v>114</v>
      </c>
      <c r="C21" s="5" t="s">
        <v>115</v>
      </c>
      <c r="D21" s="36">
        <v>587</v>
      </c>
      <c r="E21" s="37">
        <v>46118</v>
      </c>
      <c r="F21" s="42">
        <v>27166.67</v>
      </c>
      <c r="G21" s="37">
        <v>46142</v>
      </c>
      <c r="H21" s="42">
        <v>27166.67</v>
      </c>
      <c r="I21" s="36">
        <v>0</v>
      </c>
      <c r="J21" s="36" t="s">
        <v>94</v>
      </c>
    </row>
    <row r="22" spans="1:10" s="5" customFormat="1" ht="20.100000000000001" customHeight="1" x14ac:dyDescent="0.25">
      <c r="A22" s="41">
        <v>17</v>
      </c>
      <c r="B22" s="5" t="s">
        <v>19</v>
      </c>
      <c r="C22" t="s">
        <v>116</v>
      </c>
      <c r="D22" s="36">
        <v>621</v>
      </c>
      <c r="E22" s="37">
        <v>46121</v>
      </c>
      <c r="F22" s="40">
        <v>14817.6</v>
      </c>
      <c r="G22" s="37">
        <v>46142</v>
      </c>
      <c r="H22" s="40">
        <v>14817.6</v>
      </c>
      <c r="I22" s="36">
        <v>0</v>
      </c>
      <c r="J22" s="36" t="s">
        <v>94</v>
      </c>
    </row>
    <row r="23" spans="1:10" s="5" customFormat="1" ht="20.100000000000001" customHeight="1" x14ac:dyDescent="0.2">
      <c r="A23" s="41">
        <v>18</v>
      </c>
      <c r="B23" s="5" t="s">
        <v>117</v>
      </c>
      <c r="C23" s="5" t="s">
        <v>118</v>
      </c>
      <c r="D23" s="36">
        <v>642</v>
      </c>
      <c r="E23" s="37">
        <v>46121</v>
      </c>
      <c r="F23" s="42">
        <v>16606</v>
      </c>
      <c r="G23" s="37">
        <v>46142</v>
      </c>
      <c r="H23" s="42">
        <v>16606</v>
      </c>
      <c r="I23" s="36">
        <v>0</v>
      </c>
      <c r="J23" s="36" t="s">
        <v>94</v>
      </c>
    </row>
    <row r="24" spans="1:10" s="31" customFormat="1" ht="20.100000000000001" customHeight="1" x14ac:dyDescent="0.2">
      <c r="A24" s="41">
        <v>19</v>
      </c>
      <c r="B24" s="5" t="s">
        <v>119</v>
      </c>
      <c r="C24" s="5" t="s">
        <v>120</v>
      </c>
      <c r="D24" s="36">
        <v>645</v>
      </c>
      <c r="E24" s="37">
        <v>46121</v>
      </c>
      <c r="F24" s="42">
        <v>15518.4</v>
      </c>
      <c r="G24" s="37">
        <v>46142</v>
      </c>
      <c r="H24" s="42">
        <v>15518.4</v>
      </c>
      <c r="I24" s="36">
        <v>0</v>
      </c>
      <c r="J24" s="36" t="s">
        <v>94</v>
      </c>
    </row>
    <row r="25" spans="1:10" s="5" customFormat="1" ht="20.100000000000001" customHeight="1" x14ac:dyDescent="0.2">
      <c r="A25" s="41">
        <v>20</v>
      </c>
      <c r="B25" s="43" t="s">
        <v>121</v>
      </c>
      <c r="C25" s="5" t="s">
        <v>69</v>
      </c>
      <c r="D25" s="36">
        <v>644</v>
      </c>
      <c r="E25" s="37">
        <v>46121</v>
      </c>
      <c r="F25" s="44">
        <v>7670</v>
      </c>
      <c r="G25" s="37">
        <v>46142</v>
      </c>
      <c r="H25" s="44">
        <v>7670</v>
      </c>
      <c r="I25" s="36">
        <v>0</v>
      </c>
      <c r="J25" s="36" t="s">
        <v>94</v>
      </c>
    </row>
    <row r="26" spans="1:10" s="5" customFormat="1" ht="20.100000000000001" customHeight="1" x14ac:dyDescent="0.2">
      <c r="A26" s="41">
        <v>21</v>
      </c>
      <c r="B26" s="5" t="s">
        <v>33</v>
      </c>
      <c r="C26" s="5" t="s">
        <v>122</v>
      </c>
      <c r="D26" s="36">
        <v>624</v>
      </c>
      <c r="E26" s="37">
        <v>46121</v>
      </c>
      <c r="F26" s="40">
        <v>23600</v>
      </c>
      <c r="G26" s="37">
        <v>46142</v>
      </c>
      <c r="H26" s="40">
        <v>23600</v>
      </c>
      <c r="I26" s="36">
        <v>0</v>
      </c>
      <c r="J26" s="36" t="s">
        <v>94</v>
      </c>
    </row>
    <row r="27" spans="1:10" s="5" customFormat="1" ht="20.100000000000001" customHeight="1" x14ac:dyDescent="0.2">
      <c r="A27" s="41">
        <v>22</v>
      </c>
      <c r="B27" s="5" t="s">
        <v>123</v>
      </c>
      <c r="C27" s="5" t="s">
        <v>124</v>
      </c>
      <c r="D27" s="36">
        <v>643</v>
      </c>
      <c r="E27" s="37">
        <v>46121</v>
      </c>
      <c r="F27" s="42">
        <v>212400</v>
      </c>
      <c r="G27" s="37">
        <v>46142</v>
      </c>
      <c r="H27" s="42">
        <v>212400</v>
      </c>
      <c r="I27" s="36">
        <v>0</v>
      </c>
      <c r="J27" s="36" t="s">
        <v>94</v>
      </c>
    </row>
    <row r="28" spans="1:10" s="5" customFormat="1" ht="20.100000000000001" customHeight="1" x14ac:dyDescent="0.2">
      <c r="A28" s="41">
        <v>23</v>
      </c>
      <c r="B28" s="5" t="s">
        <v>28</v>
      </c>
      <c r="C28" s="5" t="s">
        <v>125</v>
      </c>
      <c r="D28" s="36">
        <v>636</v>
      </c>
      <c r="E28" s="37">
        <v>46121</v>
      </c>
      <c r="F28" s="40">
        <v>110000</v>
      </c>
      <c r="G28" s="37">
        <v>46142</v>
      </c>
      <c r="H28" s="40">
        <v>110000</v>
      </c>
      <c r="I28" s="36">
        <v>0</v>
      </c>
      <c r="J28" s="36" t="s">
        <v>94</v>
      </c>
    </row>
    <row r="29" spans="1:10" s="5" customFormat="1" ht="20.100000000000001" customHeight="1" x14ac:dyDescent="0.2">
      <c r="A29" s="41">
        <v>24</v>
      </c>
      <c r="B29" s="5" t="s">
        <v>28</v>
      </c>
      <c r="C29" s="5" t="s">
        <v>126</v>
      </c>
      <c r="D29" s="36">
        <v>638</v>
      </c>
      <c r="E29" s="37">
        <v>46121</v>
      </c>
      <c r="F29" s="40">
        <v>255000</v>
      </c>
      <c r="G29" s="37">
        <v>46142</v>
      </c>
      <c r="H29" s="40">
        <v>255000</v>
      </c>
      <c r="I29" s="36">
        <v>0</v>
      </c>
      <c r="J29" s="36" t="s">
        <v>94</v>
      </c>
    </row>
    <row r="30" spans="1:10" s="5" customFormat="1" ht="20.100000000000001" customHeight="1" x14ac:dyDescent="0.2">
      <c r="A30" s="41">
        <v>25</v>
      </c>
      <c r="B30" s="5" t="s">
        <v>74</v>
      </c>
      <c r="C30" s="5" t="s">
        <v>128</v>
      </c>
      <c r="D30" s="36">
        <v>686</v>
      </c>
      <c r="E30" s="37">
        <v>46125</v>
      </c>
      <c r="F30" s="42">
        <v>10860.72</v>
      </c>
      <c r="G30" s="37">
        <v>46142</v>
      </c>
      <c r="H30" s="42">
        <v>10860.72</v>
      </c>
      <c r="I30" s="36">
        <v>0</v>
      </c>
      <c r="J30" s="36" t="s">
        <v>94</v>
      </c>
    </row>
    <row r="31" spans="1:10" s="5" customFormat="1" ht="20.100000000000001" customHeight="1" x14ac:dyDescent="0.2">
      <c r="A31" s="41">
        <v>26</v>
      </c>
      <c r="B31" s="5" t="s">
        <v>33</v>
      </c>
      <c r="C31" s="5" t="s">
        <v>129</v>
      </c>
      <c r="D31" s="36">
        <v>691</v>
      </c>
      <c r="E31" s="37">
        <v>46126</v>
      </c>
      <c r="F31" s="42">
        <v>11800</v>
      </c>
      <c r="G31" s="37">
        <v>46142</v>
      </c>
      <c r="H31" s="42">
        <v>11800</v>
      </c>
      <c r="I31" s="36">
        <v>0</v>
      </c>
      <c r="J31" s="36" t="s">
        <v>94</v>
      </c>
    </row>
    <row r="32" spans="1:10" s="5" customFormat="1" ht="20.100000000000001" customHeight="1" x14ac:dyDescent="0.2">
      <c r="A32" s="41">
        <v>27</v>
      </c>
      <c r="B32" s="5" t="s">
        <v>130</v>
      </c>
      <c r="C32" s="5" t="s">
        <v>131</v>
      </c>
      <c r="D32" s="36">
        <v>688</v>
      </c>
      <c r="E32" s="37">
        <v>46126</v>
      </c>
      <c r="F32" s="42">
        <v>240000</v>
      </c>
      <c r="G32" s="37">
        <v>46142</v>
      </c>
      <c r="H32" s="42">
        <v>240000</v>
      </c>
      <c r="I32" s="36">
        <v>0</v>
      </c>
      <c r="J32" s="36" t="s">
        <v>94</v>
      </c>
    </row>
    <row r="33" spans="1:10" s="5" customFormat="1" ht="20.100000000000001" customHeight="1" x14ac:dyDescent="0.2">
      <c r="A33" s="41">
        <v>28</v>
      </c>
      <c r="B33" s="5" t="s">
        <v>132</v>
      </c>
      <c r="C33" s="55" t="s">
        <v>133</v>
      </c>
      <c r="D33" s="36">
        <v>689</v>
      </c>
      <c r="E33" s="37">
        <v>46126</v>
      </c>
      <c r="F33" s="42">
        <v>3000000</v>
      </c>
      <c r="G33" s="37">
        <v>46142</v>
      </c>
      <c r="H33" s="42">
        <v>3000000</v>
      </c>
      <c r="I33" s="36">
        <v>0</v>
      </c>
      <c r="J33" s="36" t="s">
        <v>94</v>
      </c>
    </row>
    <row r="34" spans="1:10" s="5" customFormat="1" ht="20.100000000000001" customHeight="1" x14ac:dyDescent="0.2">
      <c r="A34" s="41">
        <v>29</v>
      </c>
      <c r="B34" s="43" t="s">
        <v>134</v>
      </c>
      <c r="C34" s="5" t="s">
        <v>135</v>
      </c>
      <c r="D34" s="36">
        <v>704</v>
      </c>
      <c r="E34" s="37">
        <v>46126</v>
      </c>
      <c r="F34" s="44">
        <v>117718.98</v>
      </c>
      <c r="G34" s="37">
        <v>46142</v>
      </c>
      <c r="H34" s="44">
        <v>117718.98</v>
      </c>
      <c r="I34" s="36">
        <v>0</v>
      </c>
      <c r="J34" s="36" t="s">
        <v>94</v>
      </c>
    </row>
    <row r="35" spans="1:10" s="5" customFormat="1" ht="20.100000000000001" customHeight="1" x14ac:dyDescent="0.2">
      <c r="A35" s="41">
        <v>30</v>
      </c>
      <c r="B35" s="5" t="s">
        <v>112</v>
      </c>
      <c r="C35" s="5" t="s">
        <v>136</v>
      </c>
      <c r="D35" s="36">
        <v>706</v>
      </c>
      <c r="E35" s="37">
        <v>46126</v>
      </c>
      <c r="F35" s="42">
        <v>149830.5</v>
      </c>
      <c r="G35" s="37">
        <v>46142</v>
      </c>
      <c r="H35" s="42">
        <v>149830.5</v>
      </c>
      <c r="I35" s="36">
        <v>0</v>
      </c>
      <c r="J35" s="36" t="s">
        <v>94</v>
      </c>
    </row>
    <row r="36" spans="1:10" s="5" customFormat="1" ht="20.100000000000001" customHeight="1" x14ac:dyDescent="0.2">
      <c r="A36" s="41">
        <v>31</v>
      </c>
      <c r="B36" s="5" t="s">
        <v>17</v>
      </c>
      <c r="C36" s="5" t="s">
        <v>137</v>
      </c>
      <c r="D36" s="36">
        <v>720</v>
      </c>
      <c r="E36" s="37">
        <v>46127</v>
      </c>
      <c r="F36" s="42">
        <v>235029.44</v>
      </c>
      <c r="G36" s="37">
        <v>46142</v>
      </c>
      <c r="H36" s="42">
        <v>235029.44</v>
      </c>
      <c r="I36" s="36">
        <v>0</v>
      </c>
      <c r="J36" s="36" t="s">
        <v>94</v>
      </c>
    </row>
    <row r="37" spans="1:10" s="5" customFormat="1" ht="20.100000000000001" customHeight="1" x14ac:dyDescent="0.2">
      <c r="A37" s="41">
        <v>32</v>
      </c>
      <c r="B37" s="5" t="s">
        <v>33</v>
      </c>
      <c r="C37" s="5" t="s">
        <v>138</v>
      </c>
      <c r="D37" s="36">
        <v>753</v>
      </c>
      <c r="E37" s="37">
        <v>46129</v>
      </c>
      <c r="F37" s="42">
        <v>5900</v>
      </c>
      <c r="G37" s="37">
        <v>46142</v>
      </c>
      <c r="H37" s="42">
        <v>5900</v>
      </c>
      <c r="I37" s="36">
        <v>0</v>
      </c>
      <c r="J37" s="36" t="s">
        <v>94</v>
      </c>
    </row>
    <row r="38" spans="1:10" s="5" customFormat="1" ht="20.100000000000001" customHeight="1" x14ac:dyDescent="0.2">
      <c r="A38" s="41">
        <v>33</v>
      </c>
      <c r="B38" s="5" t="s">
        <v>139</v>
      </c>
      <c r="C38" s="5" t="s">
        <v>140</v>
      </c>
      <c r="D38" s="36">
        <v>759</v>
      </c>
      <c r="E38" s="37">
        <v>45764</v>
      </c>
      <c r="F38" s="42">
        <v>142780</v>
      </c>
      <c r="G38" s="37">
        <v>46142</v>
      </c>
      <c r="H38" s="42">
        <v>142780</v>
      </c>
      <c r="I38" s="36">
        <v>0</v>
      </c>
      <c r="J38" s="36" t="s">
        <v>94</v>
      </c>
    </row>
    <row r="39" spans="1:10" s="5" customFormat="1" ht="20.100000000000001" customHeight="1" x14ac:dyDescent="0.2">
      <c r="A39" s="41">
        <v>34</v>
      </c>
      <c r="B39" s="5" t="s">
        <v>141</v>
      </c>
      <c r="C39" s="5" t="s">
        <v>142</v>
      </c>
      <c r="D39" s="36">
        <v>778</v>
      </c>
      <c r="E39" s="37">
        <v>46132</v>
      </c>
      <c r="F39" s="42">
        <v>4500</v>
      </c>
      <c r="G39" s="37">
        <v>46142</v>
      </c>
      <c r="H39" s="42">
        <v>4500</v>
      </c>
      <c r="I39" s="36">
        <v>0</v>
      </c>
      <c r="J39" s="36" t="s">
        <v>94</v>
      </c>
    </row>
    <row r="40" spans="1:10" s="5" customFormat="1" ht="20.100000000000001" customHeight="1" x14ac:dyDescent="0.2">
      <c r="A40" s="41">
        <v>35</v>
      </c>
      <c r="B40" s="43" t="s">
        <v>64</v>
      </c>
      <c r="C40" s="5" t="s">
        <v>143</v>
      </c>
      <c r="D40" s="36">
        <v>786</v>
      </c>
      <c r="E40" s="37">
        <v>46133</v>
      </c>
      <c r="F40" s="42">
        <v>14104.74</v>
      </c>
      <c r="G40" s="37">
        <v>46142</v>
      </c>
      <c r="H40" s="42">
        <v>14104.74</v>
      </c>
      <c r="I40" s="36">
        <v>0</v>
      </c>
      <c r="J40" s="36" t="s">
        <v>94</v>
      </c>
    </row>
    <row r="41" spans="1:10" s="5" customFormat="1" ht="20.100000000000001" customHeight="1" x14ac:dyDescent="0.25">
      <c r="A41" s="41">
        <v>36</v>
      </c>
      <c r="B41" s="5" t="s">
        <v>144</v>
      </c>
      <c r="C41" t="s">
        <v>145</v>
      </c>
      <c r="D41" s="36">
        <v>799</v>
      </c>
      <c r="E41" s="37">
        <v>46134</v>
      </c>
      <c r="F41" s="42">
        <v>28131.59</v>
      </c>
      <c r="G41" s="37">
        <v>46142</v>
      </c>
      <c r="H41" s="42">
        <v>28131.59</v>
      </c>
      <c r="I41" s="36">
        <v>0</v>
      </c>
      <c r="J41" s="36" t="s">
        <v>94</v>
      </c>
    </row>
    <row r="42" spans="1:10" s="5" customFormat="1" ht="20.100000000000001" customHeight="1" x14ac:dyDescent="0.25">
      <c r="A42" s="41">
        <v>37</v>
      </c>
      <c r="B42" s="5" t="s">
        <v>71</v>
      </c>
      <c r="C42" t="s">
        <v>146</v>
      </c>
      <c r="D42" s="36">
        <v>800</v>
      </c>
      <c r="E42" s="37">
        <v>46134</v>
      </c>
      <c r="F42" s="42">
        <v>13340</v>
      </c>
      <c r="G42" s="37">
        <v>46142</v>
      </c>
      <c r="H42" s="42">
        <v>13340</v>
      </c>
      <c r="I42" s="36">
        <v>0</v>
      </c>
      <c r="J42" s="36" t="s">
        <v>94</v>
      </c>
    </row>
    <row r="43" spans="1:10" s="5" customFormat="1" ht="20.100000000000001" customHeight="1" x14ac:dyDescent="0.25">
      <c r="A43" s="41">
        <v>38</v>
      </c>
      <c r="B43" s="5" t="s">
        <v>72</v>
      </c>
      <c r="C43" t="s">
        <v>73</v>
      </c>
      <c r="D43" s="36">
        <v>840</v>
      </c>
      <c r="E43" s="37">
        <v>46136</v>
      </c>
      <c r="F43" s="42">
        <v>50885.1</v>
      </c>
      <c r="G43" s="37">
        <v>46142</v>
      </c>
      <c r="H43" s="42">
        <v>50885.1</v>
      </c>
      <c r="I43" s="36">
        <v>0</v>
      </c>
      <c r="J43" s="36" t="s">
        <v>94</v>
      </c>
    </row>
    <row r="44" spans="1:10" s="5" customFormat="1" ht="20.100000000000001" customHeight="1" x14ac:dyDescent="0.2">
      <c r="A44" s="41">
        <v>39</v>
      </c>
      <c r="B44" s="5" t="s">
        <v>147</v>
      </c>
      <c r="C44" s="5" t="s">
        <v>148</v>
      </c>
      <c r="D44" s="36">
        <v>842</v>
      </c>
      <c r="E44" s="37">
        <v>46136</v>
      </c>
      <c r="F44" s="42">
        <v>75000</v>
      </c>
      <c r="G44" s="37">
        <v>46142</v>
      </c>
      <c r="H44" s="42">
        <v>75000</v>
      </c>
      <c r="I44" s="36">
        <v>0</v>
      </c>
      <c r="J44" s="36" t="s">
        <v>94</v>
      </c>
    </row>
    <row r="45" spans="1:10" s="5" customFormat="1" ht="20.100000000000001" customHeight="1" x14ac:dyDescent="0.2">
      <c r="A45" s="41">
        <v>40</v>
      </c>
      <c r="B45" s="5" t="s">
        <v>70</v>
      </c>
      <c r="C45" s="5" t="s">
        <v>149</v>
      </c>
      <c r="D45" s="36">
        <v>876</v>
      </c>
      <c r="E45" s="37">
        <v>46140</v>
      </c>
      <c r="F45" s="42">
        <v>17348.48</v>
      </c>
      <c r="G45" s="37">
        <v>46142</v>
      </c>
      <c r="H45" s="42">
        <v>17348.48</v>
      </c>
      <c r="I45" s="36">
        <v>0</v>
      </c>
      <c r="J45" s="36" t="s">
        <v>94</v>
      </c>
    </row>
    <row r="46" spans="1:10" s="5" customFormat="1" ht="20.100000000000001" customHeight="1" x14ac:dyDescent="0.2">
      <c r="A46" s="41">
        <v>41</v>
      </c>
      <c r="B46" s="5" t="s">
        <v>150</v>
      </c>
      <c r="C46" s="5" t="s">
        <v>151</v>
      </c>
      <c r="D46" s="36">
        <v>874</v>
      </c>
      <c r="E46" s="37">
        <v>46140</v>
      </c>
      <c r="F46" s="42">
        <v>49850</v>
      </c>
      <c r="G46" s="37">
        <v>46142</v>
      </c>
      <c r="H46" s="42">
        <v>49850</v>
      </c>
      <c r="I46" s="36">
        <v>0</v>
      </c>
      <c r="J46" s="36" t="s">
        <v>94</v>
      </c>
    </row>
    <row r="47" spans="1:10" s="5" customFormat="1" ht="20.100000000000001" customHeight="1" x14ac:dyDescent="0.2">
      <c r="A47" s="41">
        <v>42</v>
      </c>
      <c r="B47" s="5" t="s">
        <v>134</v>
      </c>
      <c r="C47" s="5" t="s">
        <v>152</v>
      </c>
      <c r="D47" s="36">
        <v>875</v>
      </c>
      <c r="E47" s="37">
        <v>46140</v>
      </c>
      <c r="F47" s="42">
        <v>39239.660000000003</v>
      </c>
      <c r="G47" s="37">
        <v>46142</v>
      </c>
      <c r="H47" s="42">
        <v>39239.660000000003</v>
      </c>
      <c r="I47" s="36">
        <v>0</v>
      </c>
      <c r="J47" s="36" t="s">
        <v>94</v>
      </c>
    </row>
    <row r="48" spans="1:10" s="5" customFormat="1" ht="20.100000000000001" customHeight="1" x14ac:dyDescent="0.2">
      <c r="A48" s="41">
        <v>43</v>
      </c>
      <c r="B48" s="5" t="s">
        <v>153</v>
      </c>
      <c r="C48" s="5" t="s">
        <v>154</v>
      </c>
      <c r="D48" s="36">
        <v>880</v>
      </c>
      <c r="E48" s="37">
        <v>46140</v>
      </c>
      <c r="F48" s="42">
        <v>76666.64</v>
      </c>
      <c r="G48" s="37">
        <v>46142</v>
      </c>
      <c r="H48" s="42">
        <v>76666.64</v>
      </c>
      <c r="I48" s="36">
        <v>0</v>
      </c>
      <c r="J48" s="36" t="s">
        <v>94</v>
      </c>
    </row>
    <row r="49" spans="1:10" s="5" customFormat="1" ht="20.100000000000001" customHeight="1" x14ac:dyDescent="0.2">
      <c r="A49" s="41">
        <v>44</v>
      </c>
      <c r="B49" s="5" t="s">
        <v>31</v>
      </c>
      <c r="C49" s="5" t="s">
        <v>107</v>
      </c>
      <c r="D49" s="36">
        <v>877</v>
      </c>
      <c r="E49" s="37">
        <v>46140</v>
      </c>
      <c r="F49" s="40">
        <v>4374.58</v>
      </c>
      <c r="G49" s="37">
        <v>46142</v>
      </c>
      <c r="H49" s="40">
        <v>4374.58</v>
      </c>
      <c r="I49" s="36">
        <v>0</v>
      </c>
      <c r="J49" s="36" t="s">
        <v>94</v>
      </c>
    </row>
    <row r="50" spans="1:10" s="5" customFormat="1" ht="20.100000000000001" customHeight="1" x14ac:dyDescent="0.2">
      <c r="A50" s="41">
        <v>45</v>
      </c>
      <c r="B50" s="5" t="s">
        <v>74</v>
      </c>
      <c r="C50" s="5" t="s">
        <v>155</v>
      </c>
      <c r="D50" s="36">
        <v>890</v>
      </c>
      <c r="E50" s="37">
        <v>46141</v>
      </c>
      <c r="F50" s="42">
        <v>118000</v>
      </c>
      <c r="G50" s="37">
        <v>46142</v>
      </c>
      <c r="H50" s="42">
        <v>118000</v>
      </c>
      <c r="I50" s="36">
        <v>0</v>
      </c>
      <c r="J50" s="36" t="s">
        <v>94</v>
      </c>
    </row>
    <row r="51" spans="1:10" s="5" customFormat="1" ht="20.100000000000001" customHeight="1" x14ac:dyDescent="0.2">
      <c r="A51" s="41">
        <v>46</v>
      </c>
      <c r="B51" s="5" t="s">
        <v>20</v>
      </c>
      <c r="C51" s="35" t="s">
        <v>48</v>
      </c>
      <c r="D51" s="36" t="s">
        <v>35</v>
      </c>
      <c r="E51" s="51">
        <v>44510</v>
      </c>
      <c r="F51" s="38">
        <v>27612</v>
      </c>
      <c r="G51" s="37">
        <v>46142</v>
      </c>
      <c r="H51" s="36">
        <v>0</v>
      </c>
      <c r="I51" s="38">
        <v>27612</v>
      </c>
      <c r="J51" s="36" t="s">
        <v>63</v>
      </c>
    </row>
    <row r="52" spans="1:10" s="5" customFormat="1" ht="20.100000000000001" customHeight="1" x14ac:dyDescent="0.2">
      <c r="A52" s="41">
        <v>47</v>
      </c>
      <c r="B52" s="5" t="s">
        <v>20</v>
      </c>
      <c r="C52" s="35" t="s">
        <v>49</v>
      </c>
      <c r="D52" s="36" t="s">
        <v>36</v>
      </c>
      <c r="E52" s="51">
        <v>44572</v>
      </c>
      <c r="F52" s="39">
        <v>52864</v>
      </c>
      <c r="G52" s="37">
        <v>46142</v>
      </c>
      <c r="H52" s="36">
        <v>0</v>
      </c>
      <c r="I52" s="39">
        <v>52864</v>
      </c>
      <c r="J52" s="36" t="s">
        <v>63</v>
      </c>
    </row>
    <row r="53" spans="1:10" s="5" customFormat="1" ht="20.100000000000001" customHeight="1" x14ac:dyDescent="0.2">
      <c r="A53" s="41">
        <v>48</v>
      </c>
      <c r="B53" s="5" t="s">
        <v>21</v>
      </c>
      <c r="C53" s="5" t="s">
        <v>50</v>
      </c>
      <c r="D53" s="36" t="s">
        <v>37</v>
      </c>
      <c r="E53" s="51">
        <v>44687</v>
      </c>
      <c r="F53" s="40">
        <v>33630</v>
      </c>
      <c r="G53" s="37">
        <v>46142</v>
      </c>
      <c r="H53" s="36">
        <v>0</v>
      </c>
      <c r="I53" s="40">
        <v>33630</v>
      </c>
      <c r="J53" s="36" t="s">
        <v>63</v>
      </c>
    </row>
    <row r="54" spans="1:10" s="5" customFormat="1" ht="20.100000000000001" customHeight="1" x14ac:dyDescent="0.2">
      <c r="A54" s="41">
        <v>49</v>
      </c>
      <c r="B54" s="5" t="s">
        <v>22</v>
      </c>
      <c r="C54" s="35" t="s">
        <v>51</v>
      </c>
      <c r="D54" s="36" t="s">
        <v>38</v>
      </c>
      <c r="E54" s="51">
        <v>44722</v>
      </c>
      <c r="F54" s="40">
        <v>8053.5</v>
      </c>
      <c r="G54" s="37">
        <v>46142</v>
      </c>
      <c r="H54" s="36">
        <v>0</v>
      </c>
      <c r="I54" s="40">
        <v>8053.5</v>
      </c>
      <c r="J54" s="36" t="s">
        <v>63</v>
      </c>
    </row>
    <row r="55" spans="1:10" s="5" customFormat="1" ht="20.100000000000001" customHeight="1" x14ac:dyDescent="0.2">
      <c r="A55" s="41">
        <v>50</v>
      </c>
      <c r="B55" s="5" t="s">
        <v>22</v>
      </c>
      <c r="C55" s="5" t="s">
        <v>52</v>
      </c>
      <c r="D55" s="36" t="s">
        <v>39</v>
      </c>
      <c r="E55" s="51">
        <v>44937</v>
      </c>
      <c r="F55" s="40">
        <v>5782</v>
      </c>
      <c r="G55" s="37">
        <v>46142</v>
      </c>
      <c r="H55" s="36">
        <v>0</v>
      </c>
      <c r="I55" s="40">
        <v>5782</v>
      </c>
      <c r="J55" s="36" t="s">
        <v>63</v>
      </c>
    </row>
    <row r="56" spans="1:10" s="5" customFormat="1" ht="20.100000000000001" customHeight="1" x14ac:dyDescent="0.2">
      <c r="A56" s="41">
        <v>51</v>
      </c>
      <c r="B56" s="5" t="s">
        <v>22</v>
      </c>
      <c r="C56" s="5" t="s">
        <v>53</v>
      </c>
      <c r="D56" s="36" t="s">
        <v>40</v>
      </c>
      <c r="E56" s="51">
        <v>44937</v>
      </c>
      <c r="F56" s="40">
        <v>7021</v>
      </c>
      <c r="G56" s="37">
        <v>46142</v>
      </c>
      <c r="H56" s="36">
        <v>0</v>
      </c>
      <c r="I56" s="40">
        <v>7021</v>
      </c>
      <c r="J56" s="36" t="s">
        <v>63</v>
      </c>
    </row>
    <row r="57" spans="1:10" s="5" customFormat="1" ht="20.100000000000001" customHeight="1" x14ac:dyDescent="0.2">
      <c r="A57" s="41">
        <v>52</v>
      </c>
      <c r="B57" s="5" t="s">
        <v>23</v>
      </c>
      <c r="C57" s="5" t="s">
        <v>54</v>
      </c>
      <c r="D57" s="36" t="s">
        <v>41</v>
      </c>
      <c r="E57" s="51">
        <v>45210</v>
      </c>
      <c r="F57" s="40">
        <v>38000</v>
      </c>
      <c r="G57" s="37">
        <v>46142</v>
      </c>
      <c r="H57" s="36">
        <v>0</v>
      </c>
      <c r="I57" s="40">
        <v>38000</v>
      </c>
      <c r="J57" s="36" t="s">
        <v>63</v>
      </c>
    </row>
    <row r="58" spans="1:10" s="5" customFormat="1" ht="20.100000000000001" customHeight="1" x14ac:dyDescent="0.2">
      <c r="A58" s="41">
        <v>53</v>
      </c>
      <c r="B58" s="5" t="s">
        <v>24</v>
      </c>
      <c r="C58" s="5" t="s">
        <v>55</v>
      </c>
      <c r="D58" s="36" t="s">
        <v>42</v>
      </c>
      <c r="E58" s="51">
        <v>45845</v>
      </c>
      <c r="F58" s="40">
        <v>77282.649999999994</v>
      </c>
      <c r="G58" s="37">
        <v>46142</v>
      </c>
      <c r="H58" s="36">
        <v>0</v>
      </c>
      <c r="I58" s="40">
        <v>77282.649999999994</v>
      </c>
      <c r="J58" s="36" t="s">
        <v>63</v>
      </c>
    </row>
    <row r="59" spans="1:10" s="5" customFormat="1" ht="20.100000000000001" customHeight="1" x14ac:dyDescent="0.2">
      <c r="A59" s="41">
        <v>54</v>
      </c>
      <c r="B59" s="5" t="s">
        <v>25</v>
      </c>
      <c r="C59" s="5" t="s">
        <v>56</v>
      </c>
      <c r="D59" s="36" t="s">
        <v>43</v>
      </c>
      <c r="E59" s="51">
        <v>45862</v>
      </c>
      <c r="F59" s="40">
        <v>91666.66</v>
      </c>
      <c r="G59" s="37">
        <v>46142</v>
      </c>
      <c r="H59" s="36">
        <v>0</v>
      </c>
      <c r="I59" s="40">
        <v>91666.66</v>
      </c>
      <c r="J59" s="36" t="s">
        <v>63</v>
      </c>
    </row>
    <row r="60" spans="1:10" s="5" customFormat="1" ht="20.100000000000001" customHeight="1" x14ac:dyDescent="0.2">
      <c r="A60" s="41">
        <v>55</v>
      </c>
      <c r="B60" s="5" t="s">
        <v>18</v>
      </c>
      <c r="C60" s="5" t="s">
        <v>57</v>
      </c>
      <c r="D60" s="36" t="s">
        <v>44</v>
      </c>
      <c r="E60" s="51">
        <v>45958</v>
      </c>
      <c r="F60" s="40">
        <v>532834.47</v>
      </c>
      <c r="G60" s="37">
        <v>46142</v>
      </c>
      <c r="H60" s="36">
        <v>0</v>
      </c>
      <c r="I60" s="40">
        <v>532834.47</v>
      </c>
      <c r="J60" s="36" t="s">
        <v>63</v>
      </c>
    </row>
    <row r="61" spans="1:10" s="5" customFormat="1" ht="20.100000000000001" customHeight="1" x14ac:dyDescent="0.2">
      <c r="A61" s="41">
        <v>56</v>
      </c>
      <c r="B61" s="5" t="s">
        <v>27</v>
      </c>
      <c r="C61" s="5" t="s">
        <v>156</v>
      </c>
      <c r="D61" s="36" t="s">
        <v>196</v>
      </c>
      <c r="E61" s="51">
        <v>45936</v>
      </c>
      <c r="F61" s="40">
        <v>24921.66</v>
      </c>
      <c r="G61" s="37">
        <v>46142</v>
      </c>
      <c r="H61" s="36">
        <v>0</v>
      </c>
      <c r="I61" s="40">
        <v>24921.66</v>
      </c>
      <c r="J61" s="36" t="s">
        <v>63</v>
      </c>
    </row>
    <row r="62" spans="1:10" s="5" customFormat="1" ht="20.100000000000001" customHeight="1" x14ac:dyDescent="0.2">
      <c r="A62" s="41">
        <v>57</v>
      </c>
      <c r="B62" s="5" t="s">
        <v>27</v>
      </c>
      <c r="C62" s="5" t="s">
        <v>58</v>
      </c>
      <c r="D62" s="36" t="s">
        <v>45</v>
      </c>
      <c r="E62" s="51">
        <v>45972</v>
      </c>
      <c r="F62" s="40">
        <v>24921.66</v>
      </c>
      <c r="G62" s="37">
        <v>46142</v>
      </c>
      <c r="H62" s="36">
        <v>0</v>
      </c>
      <c r="I62" s="40">
        <v>24921.66</v>
      </c>
      <c r="J62" s="36" t="s">
        <v>63</v>
      </c>
    </row>
    <row r="63" spans="1:10" s="5" customFormat="1" ht="20.100000000000001" customHeight="1" x14ac:dyDescent="0.2">
      <c r="A63" s="41">
        <v>58</v>
      </c>
      <c r="B63" s="5" t="s">
        <v>30</v>
      </c>
      <c r="C63" s="5" t="s">
        <v>60</v>
      </c>
      <c r="D63" s="36" t="s">
        <v>46</v>
      </c>
      <c r="E63" s="51">
        <v>45988</v>
      </c>
      <c r="F63" s="40">
        <v>122513.5</v>
      </c>
      <c r="G63" s="37">
        <v>46142</v>
      </c>
      <c r="H63" s="36">
        <v>0</v>
      </c>
      <c r="I63" s="40">
        <v>122513.5</v>
      </c>
      <c r="J63" s="36" t="s">
        <v>63</v>
      </c>
    </row>
    <row r="64" spans="1:10" s="5" customFormat="1" ht="20.100000000000001" customHeight="1" x14ac:dyDescent="0.2">
      <c r="A64" s="41">
        <v>59</v>
      </c>
      <c r="B64" s="31" t="s">
        <v>28</v>
      </c>
      <c r="C64" s="5" t="s">
        <v>75</v>
      </c>
      <c r="D64" s="36" t="s">
        <v>47</v>
      </c>
      <c r="E64" s="51">
        <v>46028</v>
      </c>
      <c r="F64" s="40">
        <v>150000</v>
      </c>
      <c r="G64" s="37">
        <v>46142</v>
      </c>
      <c r="H64" s="36">
        <v>0</v>
      </c>
      <c r="I64" s="40">
        <v>150000</v>
      </c>
      <c r="J64" s="36" t="s">
        <v>63</v>
      </c>
    </row>
    <row r="65" spans="1:13" s="5" customFormat="1" ht="20.100000000000001" customHeight="1" x14ac:dyDescent="0.2">
      <c r="A65" s="41">
        <v>60</v>
      </c>
      <c r="B65" s="31" t="s">
        <v>28</v>
      </c>
      <c r="C65" s="5" t="s">
        <v>75</v>
      </c>
      <c r="D65" s="36" t="s">
        <v>67</v>
      </c>
      <c r="E65" s="51">
        <v>46056</v>
      </c>
      <c r="F65" s="40">
        <v>150000</v>
      </c>
      <c r="G65" s="37">
        <v>46142</v>
      </c>
      <c r="H65" s="36">
        <v>0</v>
      </c>
      <c r="I65" s="40">
        <v>150000</v>
      </c>
      <c r="J65" s="36" t="s">
        <v>63</v>
      </c>
    </row>
    <row r="66" spans="1:13" s="5" customFormat="1" ht="20.100000000000001" customHeight="1" x14ac:dyDescent="0.2">
      <c r="A66" s="41">
        <v>61</v>
      </c>
      <c r="B66" s="5" t="s">
        <v>18</v>
      </c>
      <c r="C66" s="5" t="s">
        <v>65</v>
      </c>
      <c r="D66" s="36" t="s">
        <v>66</v>
      </c>
      <c r="E66" s="51">
        <v>46073</v>
      </c>
      <c r="F66" s="40">
        <v>753406.77</v>
      </c>
      <c r="G66" s="37">
        <v>46142</v>
      </c>
      <c r="H66" s="36">
        <v>0</v>
      </c>
      <c r="I66" s="40">
        <v>753406.77</v>
      </c>
      <c r="J66" s="36" t="s">
        <v>63</v>
      </c>
    </row>
    <row r="67" spans="1:13" s="5" customFormat="1" ht="20.100000000000001" customHeight="1" x14ac:dyDescent="0.2">
      <c r="A67" s="41">
        <v>62</v>
      </c>
      <c r="B67" s="5" t="s">
        <v>28</v>
      </c>
      <c r="C67" s="5" t="s">
        <v>76</v>
      </c>
      <c r="D67" s="36" t="s">
        <v>87</v>
      </c>
      <c r="E67" s="51">
        <v>46084</v>
      </c>
      <c r="F67" s="40">
        <v>70000</v>
      </c>
      <c r="G67" s="37">
        <v>46142</v>
      </c>
      <c r="H67" s="36">
        <v>0</v>
      </c>
      <c r="I67" s="40">
        <v>70000</v>
      </c>
      <c r="J67" s="36" t="s">
        <v>63</v>
      </c>
    </row>
    <row r="68" spans="1:13" s="5" customFormat="1" ht="20.100000000000001" customHeight="1" x14ac:dyDescent="0.2">
      <c r="A68" s="41">
        <v>63</v>
      </c>
      <c r="B68" s="5" t="s">
        <v>28</v>
      </c>
      <c r="C68" s="5" t="s">
        <v>77</v>
      </c>
      <c r="D68" s="36" t="s">
        <v>88</v>
      </c>
      <c r="E68" s="51">
        <v>46084</v>
      </c>
      <c r="F68" s="40">
        <v>65000</v>
      </c>
      <c r="G68" s="37">
        <v>46142</v>
      </c>
      <c r="H68" s="36">
        <v>0</v>
      </c>
      <c r="I68" s="40">
        <v>65000</v>
      </c>
      <c r="J68" s="36" t="s">
        <v>63</v>
      </c>
    </row>
    <row r="69" spans="1:13" s="5" customFormat="1" ht="20.100000000000001" customHeight="1" x14ac:dyDescent="0.2">
      <c r="A69" s="41">
        <v>64</v>
      </c>
      <c r="B69" s="5" t="s">
        <v>28</v>
      </c>
      <c r="C69" s="5" t="s">
        <v>78</v>
      </c>
      <c r="D69" s="36" t="s">
        <v>89</v>
      </c>
      <c r="E69" s="51">
        <v>46084</v>
      </c>
      <c r="F69" s="40">
        <v>150000</v>
      </c>
      <c r="G69" s="37">
        <v>46142</v>
      </c>
      <c r="H69" s="36">
        <v>0</v>
      </c>
      <c r="I69" s="40">
        <v>150000</v>
      </c>
      <c r="J69" s="36" t="s">
        <v>63</v>
      </c>
    </row>
    <row r="70" spans="1:13" s="46" customFormat="1" ht="20.100000000000001" customHeight="1" x14ac:dyDescent="0.2">
      <c r="A70" s="41">
        <v>65</v>
      </c>
      <c r="B70" s="5" t="s">
        <v>27</v>
      </c>
      <c r="C70" s="5" t="s">
        <v>79</v>
      </c>
      <c r="D70" s="36" t="s">
        <v>90</v>
      </c>
      <c r="E70" s="51">
        <v>46084</v>
      </c>
      <c r="F70" s="40">
        <v>24921.66</v>
      </c>
      <c r="G70" s="37">
        <v>46142</v>
      </c>
      <c r="H70" s="36">
        <v>0</v>
      </c>
      <c r="I70" s="40">
        <v>24921.66</v>
      </c>
      <c r="J70" s="36" t="s">
        <v>63</v>
      </c>
      <c r="K70" s="45"/>
    </row>
    <row r="71" spans="1:13" s="5" customFormat="1" ht="20.100000000000001" customHeight="1" x14ac:dyDescent="0.2">
      <c r="A71" s="41">
        <v>66</v>
      </c>
      <c r="B71" s="5" t="s">
        <v>29</v>
      </c>
      <c r="C71" s="5" t="s">
        <v>80</v>
      </c>
      <c r="D71" s="36" t="s">
        <v>91</v>
      </c>
      <c r="E71" s="51">
        <v>46085</v>
      </c>
      <c r="F71" s="40">
        <v>66080</v>
      </c>
      <c r="G71" s="37">
        <v>46142</v>
      </c>
      <c r="H71" s="36">
        <v>0</v>
      </c>
      <c r="I71" s="40">
        <v>66080</v>
      </c>
      <c r="J71" s="36" t="s">
        <v>63</v>
      </c>
      <c r="K71" s="47"/>
    </row>
    <row r="72" spans="1:13" s="5" customFormat="1" ht="20.100000000000001" customHeight="1" x14ac:dyDescent="0.2">
      <c r="A72" s="41">
        <v>67</v>
      </c>
      <c r="B72" s="5" t="s">
        <v>81</v>
      </c>
      <c r="C72" s="5" t="s">
        <v>82</v>
      </c>
      <c r="D72" s="36" t="s">
        <v>92</v>
      </c>
      <c r="E72" s="51">
        <v>46090</v>
      </c>
      <c r="F72" s="40">
        <v>243729</v>
      </c>
      <c r="G72" s="37">
        <v>46142</v>
      </c>
      <c r="H72" s="36">
        <v>0</v>
      </c>
      <c r="I72" s="40">
        <v>243729</v>
      </c>
      <c r="J72" s="36" t="s">
        <v>63</v>
      </c>
      <c r="K72" s="47"/>
      <c r="L72" s="47"/>
      <c r="M72" s="47"/>
    </row>
    <row r="73" spans="1:13" s="5" customFormat="1" ht="20.100000000000001" customHeight="1" x14ac:dyDescent="0.2">
      <c r="A73" s="41">
        <v>68</v>
      </c>
      <c r="B73" s="5" t="s">
        <v>83</v>
      </c>
      <c r="C73" s="5" t="s">
        <v>84</v>
      </c>
      <c r="D73" s="36" t="s">
        <v>93</v>
      </c>
      <c r="E73" s="51">
        <v>46090</v>
      </c>
      <c r="F73" s="40">
        <v>204405.55</v>
      </c>
      <c r="G73" s="37">
        <v>46142</v>
      </c>
      <c r="H73" s="36">
        <v>0</v>
      </c>
      <c r="I73" s="40">
        <v>204405.55</v>
      </c>
      <c r="J73" s="36" t="s">
        <v>63</v>
      </c>
      <c r="K73" s="40"/>
    </row>
    <row r="74" spans="1:13" s="5" customFormat="1" ht="20.100000000000001" customHeight="1" x14ac:dyDescent="0.2">
      <c r="A74" s="41">
        <v>69</v>
      </c>
      <c r="B74" s="5" t="s">
        <v>29</v>
      </c>
      <c r="C74" s="5" t="s">
        <v>157</v>
      </c>
      <c r="D74" s="36" t="s">
        <v>197</v>
      </c>
      <c r="E74" s="51">
        <v>46098</v>
      </c>
      <c r="F74" s="40">
        <v>99710</v>
      </c>
      <c r="G74" s="37">
        <v>46142</v>
      </c>
      <c r="H74" s="36">
        <v>0</v>
      </c>
      <c r="I74" s="40">
        <v>99710</v>
      </c>
      <c r="J74" s="36" t="s">
        <v>63</v>
      </c>
    </row>
    <row r="75" spans="1:13" s="5" customFormat="1" ht="20.100000000000001" customHeight="1" x14ac:dyDescent="0.2">
      <c r="A75" s="41">
        <v>70</v>
      </c>
      <c r="B75" s="5" t="s">
        <v>158</v>
      </c>
      <c r="C75" s="5" t="s">
        <v>159</v>
      </c>
      <c r="D75" s="36" t="s">
        <v>198</v>
      </c>
      <c r="E75" s="51">
        <v>46122</v>
      </c>
      <c r="F75" s="40">
        <v>30000</v>
      </c>
      <c r="G75" s="37">
        <v>46142</v>
      </c>
      <c r="H75" s="36">
        <v>0</v>
      </c>
      <c r="I75" s="40">
        <v>30000</v>
      </c>
      <c r="J75" s="36" t="s">
        <v>63</v>
      </c>
    </row>
    <row r="76" spans="1:13" s="5" customFormat="1" ht="20.100000000000001" customHeight="1" x14ac:dyDescent="0.2">
      <c r="A76" s="41">
        <v>71</v>
      </c>
      <c r="B76" s="5" t="s">
        <v>158</v>
      </c>
      <c r="C76" s="5" t="s">
        <v>159</v>
      </c>
      <c r="D76" s="36" t="s">
        <v>199</v>
      </c>
      <c r="E76" s="51">
        <v>46122</v>
      </c>
      <c r="F76" s="40">
        <v>30000</v>
      </c>
      <c r="G76" s="37">
        <v>46142</v>
      </c>
      <c r="H76" s="36">
        <v>0</v>
      </c>
      <c r="I76" s="40">
        <v>30000</v>
      </c>
      <c r="J76" s="36" t="s">
        <v>63</v>
      </c>
      <c r="K76" s="40"/>
    </row>
    <row r="77" spans="1:13" s="5" customFormat="1" ht="20.100000000000001" customHeight="1" x14ac:dyDescent="0.2">
      <c r="A77" s="36">
        <v>72</v>
      </c>
      <c r="B77" s="5" t="s">
        <v>160</v>
      </c>
      <c r="C77" s="5" t="s">
        <v>159</v>
      </c>
      <c r="D77" s="36" t="s">
        <v>200</v>
      </c>
      <c r="E77" s="51">
        <v>46122</v>
      </c>
      <c r="F77" s="40">
        <v>20000</v>
      </c>
      <c r="G77" s="37">
        <v>46142</v>
      </c>
      <c r="H77" s="36">
        <v>0</v>
      </c>
      <c r="I77" s="40">
        <v>20000</v>
      </c>
      <c r="J77" s="36" t="s">
        <v>63</v>
      </c>
      <c r="K77" s="40"/>
    </row>
    <row r="78" spans="1:13" s="5" customFormat="1" ht="20.100000000000001" customHeight="1" x14ac:dyDescent="0.2">
      <c r="A78" s="36">
        <v>73</v>
      </c>
      <c r="B78" s="5" t="s">
        <v>160</v>
      </c>
      <c r="C78" s="5" t="s">
        <v>159</v>
      </c>
      <c r="D78" s="36" t="s">
        <v>201</v>
      </c>
      <c r="E78" s="51">
        <v>46122</v>
      </c>
      <c r="F78" s="40">
        <v>20000</v>
      </c>
      <c r="G78" s="37">
        <v>46142</v>
      </c>
      <c r="H78" s="36">
        <v>0</v>
      </c>
      <c r="I78" s="40">
        <v>20000</v>
      </c>
      <c r="J78" s="36" t="s">
        <v>63</v>
      </c>
      <c r="K78" s="48"/>
    </row>
    <row r="79" spans="1:13" s="46" customFormat="1" ht="20.100000000000001" customHeight="1" x14ac:dyDescent="0.2">
      <c r="A79" s="36">
        <v>74</v>
      </c>
      <c r="B79" s="5" t="s">
        <v>160</v>
      </c>
      <c r="C79" s="5" t="s">
        <v>159</v>
      </c>
      <c r="D79" s="36" t="s">
        <v>202</v>
      </c>
      <c r="E79" s="51">
        <v>46122</v>
      </c>
      <c r="F79" s="40">
        <v>20000</v>
      </c>
      <c r="G79" s="37">
        <v>46142</v>
      </c>
      <c r="H79" s="36">
        <v>0</v>
      </c>
      <c r="I79" s="40">
        <v>20000</v>
      </c>
      <c r="J79" s="36" t="s">
        <v>63</v>
      </c>
    </row>
    <row r="80" spans="1:13" s="5" customFormat="1" ht="20.100000000000001" customHeight="1" x14ac:dyDescent="0.2">
      <c r="A80" s="36">
        <v>75</v>
      </c>
      <c r="B80" s="5" t="s">
        <v>28</v>
      </c>
      <c r="C80" s="5" t="s">
        <v>161</v>
      </c>
      <c r="D80" s="36" t="s">
        <v>203</v>
      </c>
      <c r="E80" s="51">
        <v>46125</v>
      </c>
      <c r="F80" s="40">
        <v>110000</v>
      </c>
      <c r="G80" s="37">
        <v>46142</v>
      </c>
      <c r="H80" s="36">
        <v>0</v>
      </c>
      <c r="I80" s="40">
        <v>110000</v>
      </c>
      <c r="J80" s="36" t="s">
        <v>63</v>
      </c>
    </row>
    <row r="81" spans="1:14" s="46" customFormat="1" ht="20.100000000000001" customHeight="1" x14ac:dyDescent="0.2">
      <c r="A81" s="36">
        <v>76</v>
      </c>
      <c r="B81" s="5" t="s">
        <v>28</v>
      </c>
      <c r="C81" s="5" t="s">
        <v>162</v>
      </c>
      <c r="D81" s="36" t="s">
        <v>204</v>
      </c>
      <c r="E81" s="51">
        <v>46125</v>
      </c>
      <c r="F81" s="40">
        <v>70000</v>
      </c>
      <c r="G81" s="37">
        <v>46142</v>
      </c>
      <c r="H81" s="36">
        <v>0</v>
      </c>
      <c r="I81" s="40">
        <v>70000</v>
      </c>
      <c r="J81" s="36" t="s">
        <v>63</v>
      </c>
      <c r="K81" s="49"/>
    </row>
    <row r="82" spans="1:14" s="5" customFormat="1" ht="20.100000000000001" customHeight="1" x14ac:dyDescent="0.2">
      <c r="A82" s="36">
        <v>77</v>
      </c>
      <c r="B82" s="5" t="s">
        <v>28</v>
      </c>
      <c r="C82" s="5" t="s">
        <v>163</v>
      </c>
      <c r="D82" s="36" t="s">
        <v>205</v>
      </c>
      <c r="E82" s="51">
        <v>46125</v>
      </c>
      <c r="F82" s="40">
        <v>65000</v>
      </c>
      <c r="G82" s="37">
        <v>46142</v>
      </c>
      <c r="H82" s="36">
        <v>0</v>
      </c>
      <c r="I82" s="40">
        <v>65000</v>
      </c>
      <c r="J82" s="36" t="s">
        <v>63</v>
      </c>
      <c r="K82" s="40"/>
    </row>
    <row r="83" spans="1:14" s="5" customFormat="1" ht="20.100000000000001" customHeight="1" x14ac:dyDescent="0.2">
      <c r="A83" s="36">
        <v>78</v>
      </c>
      <c r="B83" s="5" t="s">
        <v>28</v>
      </c>
      <c r="C83" s="5" t="s">
        <v>164</v>
      </c>
      <c r="D83" s="36" t="s">
        <v>206</v>
      </c>
      <c r="E83" s="51">
        <v>46125</v>
      </c>
      <c r="F83" s="40">
        <v>150000</v>
      </c>
      <c r="G83" s="37">
        <v>46142</v>
      </c>
      <c r="H83" s="36">
        <v>0</v>
      </c>
      <c r="I83" s="40">
        <v>150000</v>
      </c>
      <c r="J83" s="36" t="s">
        <v>63</v>
      </c>
      <c r="K83" s="40"/>
    </row>
    <row r="84" spans="1:14" s="5" customFormat="1" ht="20.100000000000001" customHeight="1" x14ac:dyDescent="0.2">
      <c r="A84" s="36">
        <v>79</v>
      </c>
      <c r="B84" s="5" t="s">
        <v>28</v>
      </c>
      <c r="C84" s="5" t="s">
        <v>165</v>
      </c>
      <c r="D84" s="36" t="s">
        <v>207</v>
      </c>
      <c r="E84" s="51">
        <v>46125</v>
      </c>
      <c r="F84" s="40">
        <v>255000</v>
      </c>
      <c r="G84" s="37">
        <v>46142</v>
      </c>
      <c r="H84" s="36">
        <v>0</v>
      </c>
      <c r="I84" s="40">
        <v>255000</v>
      </c>
      <c r="J84" s="36" t="s">
        <v>63</v>
      </c>
      <c r="K84" s="40"/>
    </row>
    <row r="85" spans="1:14" s="5" customFormat="1" ht="20.100000000000001" customHeight="1" x14ac:dyDescent="0.2">
      <c r="A85" s="36">
        <v>80</v>
      </c>
      <c r="B85" s="5" t="s">
        <v>166</v>
      </c>
      <c r="C85" s="5" t="s">
        <v>59</v>
      </c>
      <c r="D85" s="36" t="s">
        <v>208</v>
      </c>
      <c r="E85" s="51">
        <v>46126</v>
      </c>
      <c r="F85" s="40">
        <v>54000</v>
      </c>
      <c r="G85" s="37">
        <v>46142</v>
      </c>
      <c r="H85" s="36">
        <v>0</v>
      </c>
      <c r="I85" s="40">
        <v>54000</v>
      </c>
      <c r="J85" s="36" t="s">
        <v>63</v>
      </c>
      <c r="K85" s="40"/>
    </row>
    <row r="86" spans="1:14" s="5" customFormat="1" ht="20.100000000000001" customHeight="1" x14ac:dyDescent="0.2">
      <c r="A86" s="36">
        <v>81</v>
      </c>
      <c r="B86" s="5" t="s">
        <v>167</v>
      </c>
      <c r="C86" s="5" t="s">
        <v>168</v>
      </c>
      <c r="D86" s="36" t="s">
        <v>209</v>
      </c>
      <c r="E86" s="51">
        <v>46127</v>
      </c>
      <c r="F86" s="40">
        <v>10030</v>
      </c>
      <c r="G86" s="37">
        <v>46142</v>
      </c>
      <c r="H86" s="36">
        <v>0</v>
      </c>
      <c r="I86" s="40">
        <v>10030</v>
      </c>
      <c r="J86" s="36" t="s">
        <v>63</v>
      </c>
      <c r="K86" s="40"/>
    </row>
    <row r="87" spans="1:14" s="5" customFormat="1" ht="20.100000000000001" customHeight="1" x14ac:dyDescent="0.2">
      <c r="A87" s="36">
        <v>82</v>
      </c>
      <c r="B87" s="5" t="s">
        <v>27</v>
      </c>
      <c r="C87" s="5" t="s">
        <v>169</v>
      </c>
      <c r="D87" s="36" t="s">
        <v>210</v>
      </c>
      <c r="E87" s="51">
        <v>46127</v>
      </c>
      <c r="F87" s="40">
        <v>24921.66</v>
      </c>
      <c r="G87" s="37">
        <v>46142</v>
      </c>
      <c r="H87" s="36">
        <v>0</v>
      </c>
      <c r="I87" s="40">
        <v>24921.66</v>
      </c>
      <c r="J87" s="36" t="s">
        <v>63</v>
      </c>
      <c r="K87" s="40"/>
    </row>
    <row r="88" spans="1:14" s="5" customFormat="1" ht="20.100000000000001" customHeight="1" x14ac:dyDescent="0.2">
      <c r="A88" s="36">
        <v>83</v>
      </c>
      <c r="B88" s="5" t="s">
        <v>27</v>
      </c>
      <c r="C88" s="5" t="s">
        <v>170</v>
      </c>
      <c r="D88" s="36" t="s">
        <v>211</v>
      </c>
      <c r="E88" s="51">
        <v>46127</v>
      </c>
      <c r="F88" s="40">
        <v>24921.66</v>
      </c>
      <c r="G88" s="37">
        <v>46142</v>
      </c>
      <c r="H88" s="36">
        <v>0</v>
      </c>
      <c r="I88" s="40">
        <v>24921.66</v>
      </c>
      <c r="J88" s="36" t="s">
        <v>63</v>
      </c>
      <c r="K88" s="40"/>
      <c r="L88" s="50"/>
      <c r="M88" s="42"/>
      <c r="N88" s="42"/>
    </row>
    <row r="89" spans="1:14" s="5" customFormat="1" ht="20.100000000000001" customHeight="1" x14ac:dyDescent="0.2">
      <c r="A89" s="36">
        <v>84</v>
      </c>
      <c r="B89" s="5" t="s">
        <v>30</v>
      </c>
      <c r="C89" s="5" t="s">
        <v>60</v>
      </c>
      <c r="D89" s="36" t="s">
        <v>212</v>
      </c>
      <c r="E89" s="51">
        <v>46128</v>
      </c>
      <c r="F89" s="40">
        <v>285029</v>
      </c>
      <c r="G89" s="37">
        <v>46142</v>
      </c>
      <c r="H89" s="36">
        <v>0</v>
      </c>
      <c r="I89" s="40">
        <v>285029</v>
      </c>
      <c r="J89" s="36" t="s">
        <v>63</v>
      </c>
      <c r="K89" s="40"/>
      <c r="L89" s="50"/>
      <c r="M89" s="42"/>
      <c r="N89" s="42"/>
    </row>
    <row r="90" spans="1:14" s="5" customFormat="1" ht="20.100000000000001" customHeight="1" x14ac:dyDescent="0.2">
      <c r="A90" s="36">
        <v>85</v>
      </c>
      <c r="B90" s="5" t="s">
        <v>171</v>
      </c>
      <c r="C90" s="5" t="s">
        <v>172</v>
      </c>
      <c r="D90" s="36" t="s">
        <v>213</v>
      </c>
      <c r="E90" s="51">
        <v>46132</v>
      </c>
      <c r="F90" s="40">
        <v>475000</v>
      </c>
      <c r="G90" s="37">
        <v>46142</v>
      </c>
      <c r="H90" s="36">
        <v>0</v>
      </c>
      <c r="I90" s="40">
        <v>475000</v>
      </c>
      <c r="J90" s="36" t="s">
        <v>63</v>
      </c>
      <c r="K90" s="40"/>
    </row>
    <row r="91" spans="1:14" s="5" customFormat="1" ht="20.100000000000001" customHeight="1" x14ac:dyDescent="0.2">
      <c r="A91" s="36">
        <v>86</v>
      </c>
      <c r="B91" s="5" t="s">
        <v>26</v>
      </c>
      <c r="C91" s="5" t="s">
        <v>173</v>
      </c>
      <c r="D91" s="36" t="s">
        <v>68</v>
      </c>
      <c r="E91" s="51">
        <v>46133</v>
      </c>
      <c r="F91" s="40">
        <v>1439.79</v>
      </c>
      <c r="G91" s="37">
        <v>46142</v>
      </c>
      <c r="H91" s="36">
        <v>0</v>
      </c>
      <c r="I91" s="40">
        <v>1439.79</v>
      </c>
      <c r="J91" s="36" t="s">
        <v>63</v>
      </c>
    </row>
    <row r="92" spans="1:14" s="42" customFormat="1" ht="20.100000000000001" customHeight="1" x14ac:dyDescent="0.2">
      <c r="A92" s="36">
        <v>87</v>
      </c>
      <c r="B92" s="31" t="s">
        <v>32</v>
      </c>
      <c r="C92" s="5" t="s">
        <v>62</v>
      </c>
      <c r="D92" s="36" t="s">
        <v>214</v>
      </c>
      <c r="E92" s="51">
        <v>46133</v>
      </c>
      <c r="F92" s="40">
        <v>8670</v>
      </c>
      <c r="G92" s="37">
        <v>46142</v>
      </c>
      <c r="H92" s="36">
        <v>0</v>
      </c>
      <c r="I92" s="40">
        <v>8670</v>
      </c>
      <c r="J92" s="36" t="s">
        <v>63</v>
      </c>
      <c r="K92" s="40"/>
    </row>
    <row r="93" spans="1:14" s="5" customFormat="1" ht="20.100000000000001" customHeight="1" x14ac:dyDescent="0.2">
      <c r="A93" s="36">
        <v>88</v>
      </c>
      <c r="B93" s="5" t="s">
        <v>174</v>
      </c>
      <c r="C93" s="5" t="s">
        <v>175</v>
      </c>
      <c r="D93" s="36" t="s">
        <v>215</v>
      </c>
      <c r="E93" s="51">
        <v>46133</v>
      </c>
      <c r="F93" s="40">
        <v>50000</v>
      </c>
      <c r="G93" s="37">
        <v>46142</v>
      </c>
      <c r="H93" s="36">
        <v>0</v>
      </c>
      <c r="I93" s="40">
        <v>50000</v>
      </c>
      <c r="J93" s="36" t="s">
        <v>63</v>
      </c>
    </row>
    <row r="94" spans="1:14" s="5" customFormat="1" ht="20.100000000000001" customHeight="1" x14ac:dyDescent="0.2">
      <c r="A94" s="36">
        <v>89</v>
      </c>
      <c r="B94" s="5" t="s">
        <v>176</v>
      </c>
      <c r="C94" s="5" t="s">
        <v>177</v>
      </c>
      <c r="D94" s="36" t="s">
        <v>216</v>
      </c>
      <c r="E94" s="51">
        <v>46133</v>
      </c>
      <c r="F94" s="40">
        <v>3480</v>
      </c>
      <c r="G94" s="37">
        <v>46142</v>
      </c>
      <c r="H94" s="36">
        <v>0</v>
      </c>
      <c r="I94" s="40">
        <v>3480</v>
      </c>
      <c r="J94" s="36" t="s">
        <v>63</v>
      </c>
    </row>
    <row r="95" spans="1:14" s="5" customFormat="1" ht="20.100000000000001" customHeight="1" x14ac:dyDescent="0.2">
      <c r="A95" s="36">
        <v>90</v>
      </c>
      <c r="B95" s="5" t="s">
        <v>29</v>
      </c>
      <c r="C95" s="5" t="s">
        <v>178</v>
      </c>
      <c r="D95" s="36" t="s">
        <v>217</v>
      </c>
      <c r="E95" s="51">
        <v>46133</v>
      </c>
      <c r="F95" s="40">
        <v>66080</v>
      </c>
      <c r="G95" s="37">
        <v>46142</v>
      </c>
      <c r="H95" s="36">
        <v>0</v>
      </c>
      <c r="I95" s="40">
        <v>66080</v>
      </c>
      <c r="J95" s="36" t="s">
        <v>63</v>
      </c>
    </row>
    <row r="96" spans="1:14" s="5" customFormat="1" ht="20.100000000000001" customHeight="1" x14ac:dyDescent="0.2">
      <c r="A96" s="36">
        <v>91</v>
      </c>
      <c r="B96" s="5" t="s">
        <v>179</v>
      </c>
      <c r="C96" s="5" t="s">
        <v>180</v>
      </c>
      <c r="D96" s="36" t="s">
        <v>218</v>
      </c>
      <c r="E96" s="51">
        <v>46133</v>
      </c>
      <c r="F96" s="40">
        <v>27166.67</v>
      </c>
      <c r="G96" s="37">
        <v>46142</v>
      </c>
      <c r="H96" s="36">
        <v>0</v>
      </c>
      <c r="I96" s="40">
        <v>27166.67</v>
      </c>
      <c r="J96" s="36" t="s">
        <v>63</v>
      </c>
    </row>
    <row r="97" spans="1:10" s="5" customFormat="1" ht="20.100000000000001" customHeight="1" x14ac:dyDescent="0.2">
      <c r="A97" s="36">
        <v>92</v>
      </c>
      <c r="B97" s="5" t="s">
        <v>181</v>
      </c>
      <c r="C97" s="5" t="s">
        <v>182</v>
      </c>
      <c r="D97" s="36" t="s">
        <v>219</v>
      </c>
      <c r="E97" s="51">
        <v>46133</v>
      </c>
      <c r="F97" s="40">
        <v>500000</v>
      </c>
      <c r="G97" s="37">
        <v>46142</v>
      </c>
      <c r="H97" s="36">
        <v>0</v>
      </c>
      <c r="I97" s="40">
        <v>500000</v>
      </c>
      <c r="J97" s="36" t="s">
        <v>63</v>
      </c>
    </row>
    <row r="98" spans="1:10" s="5" customFormat="1" ht="20.100000000000001" customHeight="1" x14ac:dyDescent="0.2">
      <c r="A98" s="36">
        <v>93</v>
      </c>
      <c r="B98" s="5" t="s">
        <v>31</v>
      </c>
      <c r="C98" s="5" t="s">
        <v>61</v>
      </c>
      <c r="D98" s="36" t="s">
        <v>220</v>
      </c>
      <c r="E98" s="51">
        <v>46134</v>
      </c>
      <c r="F98" s="40">
        <v>10506.76</v>
      </c>
      <c r="G98" s="37">
        <v>46142</v>
      </c>
      <c r="H98" s="36">
        <v>0</v>
      </c>
      <c r="I98" s="40">
        <v>10506.76</v>
      </c>
      <c r="J98" s="36" t="s">
        <v>63</v>
      </c>
    </row>
    <row r="99" spans="1:10" s="5" customFormat="1" ht="20.100000000000001" customHeight="1" x14ac:dyDescent="0.2">
      <c r="A99" s="36">
        <v>94</v>
      </c>
      <c r="B99" s="5" t="s">
        <v>31</v>
      </c>
      <c r="C99" s="5" t="s">
        <v>61</v>
      </c>
      <c r="D99" s="36" t="s">
        <v>221</v>
      </c>
      <c r="E99" s="51">
        <v>46134</v>
      </c>
      <c r="F99" s="40">
        <v>8749.16</v>
      </c>
      <c r="G99" s="37">
        <v>46142</v>
      </c>
      <c r="H99" s="36">
        <v>0</v>
      </c>
      <c r="I99" s="40">
        <v>8749.16</v>
      </c>
      <c r="J99" s="36" t="s">
        <v>63</v>
      </c>
    </row>
    <row r="100" spans="1:10" s="5" customFormat="1" ht="20.100000000000001" customHeight="1" x14ac:dyDescent="0.2">
      <c r="A100" s="36">
        <v>95</v>
      </c>
      <c r="B100" s="5" t="s">
        <v>183</v>
      </c>
      <c r="C100" s="5" t="s">
        <v>184</v>
      </c>
      <c r="D100" s="36" t="s">
        <v>222</v>
      </c>
      <c r="E100" s="51">
        <v>46136</v>
      </c>
      <c r="F100" s="40">
        <v>93015.09</v>
      </c>
      <c r="G100" s="37">
        <v>46142</v>
      </c>
      <c r="H100" s="36">
        <v>0</v>
      </c>
      <c r="I100" s="40">
        <v>93015.09</v>
      </c>
      <c r="J100" s="36" t="s">
        <v>63</v>
      </c>
    </row>
    <row r="101" spans="1:10" s="5" customFormat="1" ht="20.100000000000001" customHeight="1" x14ac:dyDescent="0.2">
      <c r="A101" s="36">
        <v>96</v>
      </c>
      <c r="B101" s="5" t="s">
        <v>183</v>
      </c>
      <c r="C101" s="5" t="s">
        <v>184</v>
      </c>
      <c r="D101" s="36" t="s">
        <v>223</v>
      </c>
      <c r="E101" s="51">
        <v>46136</v>
      </c>
      <c r="F101" s="40">
        <v>11389.3</v>
      </c>
      <c r="G101" s="37">
        <v>46142</v>
      </c>
      <c r="H101" s="36">
        <v>0</v>
      </c>
      <c r="I101" s="40">
        <v>11389.3</v>
      </c>
      <c r="J101" s="36" t="s">
        <v>63</v>
      </c>
    </row>
    <row r="102" spans="1:10" s="5" customFormat="1" ht="20.100000000000001" customHeight="1" x14ac:dyDescent="0.2">
      <c r="A102" s="36">
        <v>97</v>
      </c>
      <c r="B102" s="5" t="s">
        <v>183</v>
      </c>
      <c r="C102" s="5" t="s">
        <v>184</v>
      </c>
      <c r="D102" s="36" t="s">
        <v>224</v>
      </c>
      <c r="E102" s="51">
        <v>46136</v>
      </c>
      <c r="F102" s="40">
        <v>318677.84000000003</v>
      </c>
      <c r="G102" s="37">
        <v>46142</v>
      </c>
      <c r="H102" s="36">
        <v>0</v>
      </c>
      <c r="I102" s="40">
        <v>318677.84000000003</v>
      </c>
      <c r="J102" s="36" t="s">
        <v>63</v>
      </c>
    </row>
    <row r="103" spans="1:10" s="5" customFormat="1" ht="20.100000000000001" customHeight="1" x14ac:dyDescent="0.2">
      <c r="A103" s="36">
        <v>98</v>
      </c>
      <c r="B103" s="5" t="s">
        <v>183</v>
      </c>
      <c r="C103" s="5" t="s">
        <v>184</v>
      </c>
      <c r="D103" s="36" t="s">
        <v>225</v>
      </c>
      <c r="E103" s="51">
        <v>46136</v>
      </c>
      <c r="F103" s="40">
        <v>37082.5</v>
      </c>
      <c r="G103" s="37">
        <v>46142</v>
      </c>
      <c r="H103" s="36">
        <v>0</v>
      </c>
      <c r="I103" s="40">
        <v>37082.5</v>
      </c>
      <c r="J103" s="36" t="s">
        <v>63</v>
      </c>
    </row>
    <row r="104" spans="1:10" s="5" customFormat="1" ht="20.100000000000001" customHeight="1" x14ac:dyDescent="0.2">
      <c r="A104" s="36">
        <v>99</v>
      </c>
      <c r="B104" s="5" t="s">
        <v>34</v>
      </c>
      <c r="C104" s="5" t="s">
        <v>185</v>
      </c>
      <c r="D104" s="36" t="s">
        <v>211</v>
      </c>
      <c r="E104" s="51">
        <v>46140</v>
      </c>
      <c r="F104" s="40">
        <v>39239.660000000003</v>
      </c>
      <c r="G104" s="37">
        <v>46142</v>
      </c>
      <c r="H104" s="36">
        <v>0</v>
      </c>
      <c r="I104" s="40">
        <v>39239.660000000003</v>
      </c>
      <c r="J104" s="36" t="s">
        <v>63</v>
      </c>
    </row>
    <row r="105" spans="1:10" s="5" customFormat="1" ht="20.100000000000001" customHeight="1" x14ac:dyDescent="0.2">
      <c r="A105" s="36">
        <v>100</v>
      </c>
      <c r="B105" s="5" t="s">
        <v>186</v>
      </c>
      <c r="C105" s="5" t="s">
        <v>187</v>
      </c>
      <c r="D105" s="36" t="s">
        <v>226</v>
      </c>
      <c r="E105" s="51">
        <v>46140</v>
      </c>
      <c r="F105" s="40">
        <v>8180</v>
      </c>
      <c r="G105" s="37">
        <v>46142</v>
      </c>
      <c r="H105" s="36">
        <v>0</v>
      </c>
      <c r="I105" s="40">
        <v>8180</v>
      </c>
      <c r="J105" s="36" t="s">
        <v>63</v>
      </c>
    </row>
    <row r="106" spans="1:10" s="5" customFormat="1" ht="20.100000000000001" customHeight="1" x14ac:dyDescent="0.2">
      <c r="A106" s="36">
        <v>101</v>
      </c>
      <c r="B106" s="5" t="s">
        <v>186</v>
      </c>
      <c r="C106" s="5" t="s">
        <v>187</v>
      </c>
      <c r="D106" s="36" t="s">
        <v>227</v>
      </c>
      <c r="E106" s="51">
        <v>46140</v>
      </c>
      <c r="F106" s="40">
        <v>1910</v>
      </c>
      <c r="G106" s="37">
        <v>46142</v>
      </c>
      <c r="H106" s="36">
        <v>0</v>
      </c>
      <c r="I106" s="40">
        <v>1910</v>
      </c>
      <c r="J106" s="36" t="s">
        <v>63</v>
      </c>
    </row>
    <row r="107" spans="1:10" s="5" customFormat="1" ht="20.100000000000001" customHeight="1" x14ac:dyDescent="0.2">
      <c r="A107" s="36">
        <v>102</v>
      </c>
      <c r="B107" s="5" t="s">
        <v>27</v>
      </c>
      <c r="C107" s="5" t="s">
        <v>170</v>
      </c>
      <c r="D107" s="36" t="s">
        <v>228</v>
      </c>
      <c r="E107" s="51">
        <v>46140</v>
      </c>
      <c r="F107" s="40">
        <v>24921.599999999999</v>
      </c>
      <c r="G107" s="37">
        <v>46142</v>
      </c>
      <c r="H107" s="36">
        <v>0</v>
      </c>
      <c r="I107" s="40">
        <v>24921.599999999999</v>
      </c>
      <c r="J107" s="36" t="s">
        <v>63</v>
      </c>
    </row>
    <row r="108" spans="1:10" s="5" customFormat="1" ht="20.100000000000001" customHeight="1" x14ac:dyDescent="0.2">
      <c r="A108" s="36">
        <v>103</v>
      </c>
      <c r="B108" s="5" t="s">
        <v>27</v>
      </c>
      <c r="C108" s="5" t="s">
        <v>188</v>
      </c>
      <c r="D108" s="36" t="s">
        <v>229</v>
      </c>
      <c r="E108" s="51">
        <v>46140</v>
      </c>
      <c r="F108" s="40">
        <v>24921.88</v>
      </c>
      <c r="G108" s="37">
        <v>46142</v>
      </c>
      <c r="H108" s="36">
        <v>0</v>
      </c>
      <c r="I108" s="40">
        <v>24921.88</v>
      </c>
      <c r="J108" s="36" t="s">
        <v>63</v>
      </c>
    </row>
    <row r="109" spans="1:10" s="5" customFormat="1" ht="20.100000000000001" customHeight="1" x14ac:dyDescent="0.2">
      <c r="A109" s="36">
        <v>104</v>
      </c>
      <c r="B109" s="5" t="s">
        <v>189</v>
      </c>
      <c r="C109" s="5" t="s">
        <v>190</v>
      </c>
      <c r="D109" s="36" t="s">
        <v>230</v>
      </c>
      <c r="E109" s="51">
        <v>46141</v>
      </c>
      <c r="F109" s="40">
        <v>2729.8</v>
      </c>
      <c r="G109" s="37">
        <v>46142</v>
      </c>
      <c r="H109" s="36">
        <v>0</v>
      </c>
      <c r="I109" s="40">
        <v>2729.8</v>
      </c>
      <c r="J109" s="36" t="s">
        <v>63</v>
      </c>
    </row>
    <row r="110" spans="1:10" s="5" customFormat="1" ht="20.100000000000001" customHeight="1" x14ac:dyDescent="0.2">
      <c r="A110" s="36">
        <v>105</v>
      </c>
      <c r="B110" s="5" t="s">
        <v>189</v>
      </c>
      <c r="C110" s="5" t="s">
        <v>191</v>
      </c>
      <c r="D110" s="36" t="s">
        <v>231</v>
      </c>
      <c r="E110" s="51">
        <v>46141</v>
      </c>
      <c r="F110" s="40">
        <v>3936.8</v>
      </c>
      <c r="G110" s="37">
        <v>46142</v>
      </c>
      <c r="H110" s="36">
        <v>0</v>
      </c>
      <c r="I110" s="40">
        <v>3936.8</v>
      </c>
      <c r="J110" s="36" t="s">
        <v>63</v>
      </c>
    </row>
    <row r="111" spans="1:10" s="5" customFormat="1" ht="20.100000000000001" customHeight="1" x14ac:dyDescent="0.2">
      <c r="A111" s="36">
        <v>106</v>
      </c>
      <c r="B111" s="5" t="s">
        <v>192</v>
      </c>
      <c r="C111" s="5" t="s">
        <v>193</v>
      </c>
      <c r="D111" s="36" t="s">
        <v>232</v>
      </c>
      <c r="E111" s="51">
        <v>46141</v>
      </c>
      <c r="F111" s="40">
        <v>16252.43</v>
      </c>
      <c r="G111" s="37">
        <v>46142</v>
      </c>
      <c r="H111" s="36">
        <v>0</v>
      </c>
      <c r="I111" s="40">
        <v>16252.43</v>
      </c>
      <c r="J111" s="36" t="s">
        <v>63</v>
      </c>
    </row>
    <row r="112" spans="1:10" s="5" customFormat="1" ht="20.100000000000001" customHeight="1" x14ac:dyDescent="0.2">
      <c r="A112" s="36">
        <v>107</v>
      </c>
      <c r="B112" s="5" t="s">
        <v>192</v>
      </c>
      <c r="C112" s="5" t="s">
        <v>193</v>
      </c>
      <c r="D112" s="36" t="s">
        <v>233</v>
      </c>
      <c r="E112" s="51">
        <v>46141</v>
      </c>
      <c r="F112" s="40">
        <v>12406.9</v>
      </c>
      <c r="G112" s="37">
        <v>46142</v>
      </c>
      <c r="H112" s="36">
        <v>0</v>
      </c>
      <c r="I112" s="40">
        <v>12406.9</v>
      </c>
      <c r="J112" s="36" t="s">
        <v>63</v>
      </c>
    </row>
    <row r="113" spans="1:10" s="5" customFormat="1" ht="20.100000000000001" customHeight="1" x14ac:dyDescent="0.2">
      <c r="A113" s="36">
        <v>108</v>
      </c>
      <c r="B113" s="5" t="s">
        <v>192</v>
      </c>
      <c r="C113" s="5" t="s">
        <v>193</v>
      </c>
      <c r="D113" s="36" t="s">
        <v>234</v>
      </c>
      <c r="E113" s="51">
        <v>46142</v>
      </c>
      <c r="F113" s="40">
        <v>15634.67</v>
      </c>
      <c r="G113" s="37">
        <v>46142</v>
      </c>
      <c r="H113" s="36">
        <v>0</v>
      </c>
      <c r="I113" s="40">
        <v>15634.67</v>
      </c>
      <c r="J113" s="36" t="s">
        <v>63</v>
      </c>
    </row>
    <row r="114" spans="1:10" s="5" customFormat="1" ht="20.100000000000001" customHeight="1" x14ac:dyDescent="0.2">
      <c r="A114" s="36">
        <v>109</v>
      </c>
      <c r="B114" s="5" t="s">
        <v>194</v>
      </c>
      <c r="C114" s="5" t="s">
        <v>195</v>
      </c>
      <c r="D114" s="36" t="s">
        <v>235</v>
      </c>
      <c r="E114" s="51">
        <v>46142</v>
      </c>
      <c r="F114" s="40">
        <v>63517.04</v>
      </c>
      <c r="G114" s="37">
        <v>46142</v>
      </c>
      <c r="H114" s="36">
        <v>0</v>
      </c>
      <c r="I114" s="40">
        <v>63517.04</v>
      </c>
      <c r="J114" s="36" t="s">
        <v>63</v>
      </c>
    </row>
    <row r="115" spans="1:10" s="5" customFormat="1" ht="20.100000000000001" customHeight="1" x14ac:dyDescent="0.2">
      <c r="A115" s="36">
        <v>110</v>
      </c>
      <c r="B115" s="5" t="s">
        <v>176</v>
      </c>
      <c r="C115" s="5" t="s">
        <v>177</v>
      </c>
      <c r="D115" s="36" t="s">
        <v>236</v>
      </c>
      <c r="E115" s="51">
        <v>46142</v>
      </c>
      <c r="F115" s="40">
        <v>3480</v>
      </c>
      <c r="G115" s="37">
        <v>46142</v>
      </c>
      <c r="H115" s="36">
        <v>0</v>
      </c>
      <c r="I115" s="40">
        <v>3480</v>
      </c>
      <c r="J115" s="36" t="s">
        <v>63</v>
      </c>
    </row>
    <row r="116" spans="1:10" s="5" customFormat="1" ht="20.100000000000001" customHeight="1" x14ac:dyDescent="0.2">
      <c r="A116" s="36">
        <v>111</v>
      </c>
      <c r="B116" s="5" t="s">
        <v>237</v>
      </c>
      <c r="C116" s="5" t="s">
        <v>238</v>
      </c>
      <c r="D116" s="36" t="s">
        <v>239</v>
      </c>
      <c r="E116" s="51">
        <v>46142</v>
      </c>
      <c r="F116" s="40">
        <v>77408</v>
      </c>
      <c r="G116" s="37">
        <v>46142</v>
      </c>
      <c r="H116" s="36">
        <v>0</v>
      </c>
      <c r="I116" s="40">
        <v>77408</v>
      </c>
      <c r="J116" s="36" t="s">
        <v>63</v>
      </c>
    </row>
    <row r="117" spans="1:10" s="5" customFormat="1" ht="20.100000000000001" customHeight="1" x14ac:dyDescent="0.2">
      <c r="A117" s="36">
        <v>112</v>
      </c>
      <c r="B117" s="5" t="s">
        <v>240</v>
      </c>
      <c r="C117" s="5" t="s">
        <v>241</v>
      </c>
      <c r="D117" s="36" t="s">
        <v>245</v>
      </c>
      <c r="E117" s="51">
        <v>46142</v>
      </c>
      <c r="F117" s="40">
        <v>261827.94</v>
      </c>
      <c r="G117" s="37">
        <v>46142</v>
      </c>
      <c r="H117" s="36">
        <v>0</v>
      </c>
      <c r="I117" s="40">
        <v>261827.94</v>
      </c>
      <c r="J117" s="36" t="s">
        <v>63</v>
      </c>
    </row>
    <row r="118" spans="1:10" s="5" customFormat="1" ht="20.100000000000001" customHeight="1" x14ac:dyDescent="0.2">
      <c r="A118" s="36">
        <v>113</v>
      </c>
      <c r="B118" s="5" t="s">
        <v>240</v>
      </c>
      <c r="C118" s="5" t="s">
        <v>242</v>
      </c>
      <c r="D118" s="36" t="s">
        <v>246</v>
      </c>
      <c r="E118" s="51">
        <v>46142</v>
      </c>
      <c r="F118" s="40">
        <v>3449.84</v>
      </c>
      <c r="G118" s="37">
        <v>46142</v>
      </c>
      <c r="H118" s="36">
        <v>0</v>
      </c>
      <c r="I118" s="40">
        <v>3449.84</v>
      </c>
      <c r="J118" s="36" t="s">
        <v>63</v>
      </c>
    </row>
    <row r="119" spans="1:10" s="5" customFormat="1" ht="20.100000000000001" customHeight="1" x14ac:dyDescent="0.2">
      <c r="A119" s="36">
        <v>114</v>
      </c>
      <c r="B119" s="5" t="s">
        <v>243</v>
      </c>
      <c r="C119" s="5" t="s">
        <v>244</v>
      </c>
      <c r="D119" s="36" t="s">
        <v>247</v>
      </c>
      <c r="E119" s="51">
        <v>46142</v>
      </c>
      <c r="F119" s="40">
        <v>106200</v>
      </c>
      <c r="G119" s="37">
        <v>46142</v>
      </c>
      <c r="H119" s="36">
        <v>0</v>
      </c>
      <c r="I119" s="40">
        <v>106200</v>
      </c>
      <c r="J119" s="36" t="s">
        <v>63</v>
      </c>
    </row>
    <row r="120" spans="1:10" s="57" customFormat="1" ht="20.100000000000001" customHeight="1" x14ac:dyDescent="0.25">
      <c r="C120" s="57" t="s">
        <v>15</v>
      </c>
      <c r="E120" s="58"/>
      <c r="F120" s="58">
        <f>SUM(F6:F119)</f>
        <v>14588021.410000002</v>
      </c>
      <c r="G120" s="59"/>
      <c r="H120" s="58">
        <f>SUM(H6:H119)</f>
        <v>8117489.3400000008</v>
      </c>
      <c r="I120" s="58">
        <f>SUM(I6:I119)</f>
        <v>6470532.0699999994</v>
      </c>
      <c r="J120" s="59"/>
    </row>
    <row r="121" spans="1:10" s="5" customFormat="1" ht="20.100000000000001" customHeight="1" x14ac:dyDescent="0.2">
      <c r="F121" s="42"/>
      <c r="H121" s="42"/>
      <c r="J121" s="36"/>
    </row>
    <row r="122" spans="1:10" s="5" customFormat="1" ht="20.100000000000001" customHeight="1" x14ac:dyDescent="0.2">
      <c r="F122" s="42"/>
      <c r="H122" s="42"/>
      <c r="J122" s="36"/>
    </row>
    <row r="123" spans="1:10" s="5" customFormat="1" ht="20.100000000000001" customHeight="1" x14ac:dyDescent="0.2">
      <c r="F123" s="42"/>
      <c r="H123" s="42"/>
      <c r="I123" s="56"/>
      <c r="J123" s="36"/>
    </row>
    <row r="124" spans="1:10" s="5" customFormat="1" ht="20.100000000000001" customHeight="1" x14ac:dyDescent="0.2">
      <c r="F124" s="42"/>
      <c r="H124" s="42"/>
      <c r="J124" s="36"/>
    </row>
    <row r="125" spans="1:10" s="5" customFormat="1" ht="20.100000000000001" customHeight="1" x14ac:dyDescent="0.2">
      <c r="F125" s="42"/>
      <c r="H125" s="42"/>
      <c r="J125" s="36"/>
    </row>
    <row r="126" spans="1:10" s="5" customFormat="1" ht="20.100000000000001" customHeight="1" x14ac:dyDescent="0.2">
      <c r="B126" s="52"/>
      <c r="F126" s="42"/>
      <c r="G126" s="52"/>
      <c r="H126" s="42"/>
      <c r="J126" s="36"/>
    </row>
    <row r="127" spans="1:10" ht="20.100000000000001" customHeight="1" x14ac:dyDescent="0.25">
      <c r="B127" s="5" t="s">
        <v>11</v>
      </c>
      <c r="C127" s="5"/>
      <c r="D127" s="5"/>
      <c r="E127" s="5"/>
      <c r="F127" s="53"/>
      <c r="G127" s="32" t="s">
        <v>13</v>
      </c>
    </row>
    <row r="128" spans="1:10" ht="20.100000000000001" customHeight="1" x14ac:dyDescent="0.25">
      <c r="B128" s="5" t="s">
        <v>12</v>
      </c>
      <c r="C128" s="5"/>
      <c r="D128" s="5"/>
      <c r="E128" s="5"/>
      <c r="F128" s="33"/>
      <c r="G128" s="34" t="s">
        <v>14</v>
      </c>
    </row>
    <row r="129" spans="2:2" ht="20.100000000000001" customHeight="1" x14ac:dyDescent="0.25"/>
    <row r="130" spans="2:2" ht="20.100000000000001" customHeight="1" x14ac:dyDescent="0.25"/>
    <row r="131" spans="2:2" ht="20.100000000000001" customHeight="1" x14ac:dyDescent="0.25"/>
    <row r="132" spans="2:2" ht="20.100000000000001" customHeight="1" x14ac:dyDescent="0.25">
      <c r="B132" t="s">
        <v>248</v>
      </c>
    </row>
    <row r="133" spans="2:2" ht="20.100000000000001" customHeight="1" x14ac:dyDescent="0.25"/>
    <row r="134" spans="2:2" ht="20.100000000000001" customHeight="1" x14ac:dyDescent="0.25"/>
    <row r="135" spans="2:2" ht="20.100000000000001" customHeight="1" x14ac:dyDescent="0.25"/>
    <row r="136" spans="2:2" ht="20.100000000000001" customHeight="1" x14ac:dyDescent="0.25"/>
    <row r="137" spans="2:2" ht="20.100000000000001" customHeight="1" x14ac:dyDescent="0.25"/>
    <row r="138" spans="2:2" ht="20.100000000000001" customHeight="1" x14ac:dyDescent="0.25"/>
    <row r="139" spans="2:2" ht="20.100000000000001" customHeight="1" x14ac:dyDescent="0.25"/>
    <row r="140" spans="2:2" ht="20.100000000000001" customHeight="1" x14ac:dyDescent="0.25"/>
    <row r="141" spans="2:2" ht="20.100000000000001" customHeight="1" x14ac:dyDescent="0.25"/>
    <row r="142" spans="2:2" ht="20.100000000000001" customHeight="1" x14ac:dyDescent="0.25"/>
    <row r="143" spans="2:2" ht="20.100000000000001" customHeight="1" x14ac:dyDescent="0.25"/>
    <row r="144" spans="2:2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</sheetData>
  <mergeCells count="2">
    <mergeCell ref="A3:J3"/>
    <mergeCell ref="A4:J4"/>
  </mergeCells>
  <phoneticPr fontId="5" type="noConversion"/>
  <pageMargins left="3.937007874015748E-2" right="3.937007874015748E-2" top="3.937007874015748E-2" bottom="3.937007874015748E-2" header="3.937007874015748E-2" footer="3.937007874015748E-2"/>
  <pageSetup scale="45" fitToWidth="0" fitToHeight="2" orientation="landscape" verticalDpi="0" r:id="rId1"/>
  <rowBreaks count="1" manualBreakCount="1">
    <brk id="61" max="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3074D-A7F7-47CC-BBD8-8C6BF215D1A7}">
  <dimension ref="G1:J9"/>
  <sheetViews>
    <sheetView workbookViewId="0">
      <selection activeCell="G20" sqref="G20"/>
    </sheetView>
  </sheetViews>
  <sheetFormatPr baseColWidth="10" defaultRowHeight="15" x14ac:dyDescent="0.25"/>
  <cols>
    <col min="7" max="8" width="11.42578125" style="1"/>
  </cols>
  <sheetData>
    <row r="1" spans="7:10" x14ac:dyDescent="0.25">
      <c r="G1" s="1">
        <v>9428.39</v>
      </c>
      <c r="H1" s="1">
        <v>13401.06</v>
      </c>
      <c r="I1" s="22">
        <f>+H2+G4</f>
        <v>31369.86</v>
      </c>
    </row>
    <row r="2" spans="7:10" x14ac:dyDescent="0.25">
      <c r="G2" s="1">
        <v>4500</v>
      </c>
      <c r="H2" s="1">
        <v>19478.93</v>
      </c>
      <c r="J2" s="1"/>
    </row>
    <row r="3" spans="7:10" x14ac:dyDescent="0.25">
      <c r="G3" s="1">
        <f>+G1-G2</f>
        <v>4928.3899999999994</v>
      </c>
      <c r="H3" s="1">
        <f>+H2-H1</f>
        <v>6077.8700000000008</v>
      </c>
      <c r="J3" s="1"/>
    </row>
    <row r="4" spans="7:10" x14ac:dyDescent="0.25">
      <c r="G4" s="1">
        <v>11890.93</v>
      </c>
      <c r="J4" s="1"/>
    </row>
    <row r="5" spans="7:10" x14ac:dyDescent="0.25">
      <c r="G5" s="1">
        <f>+G4-G3</f>
        <v>6962.5400000000009</v>
      </c>
      <c r="J5" s="1"/>
    </row>
    <row r="6" spans="7:10" x14ac:dyDescent="0.25">
      <c r="H6" s="1">
        <f>+G5+H3</f>
        <v>13040.410000000002</v>
      </c>
      <c r="J6" s="1"/>
    </row>
    <row r="7" spans="7:10" x14ac:dyDescent="0.25">
      <c r="J7" s="1"/>
    </row>
    <row r="8" spans="7:10" x14ac:dyDescent="0.25">
      <c r="J8" s="1"/>
    </row>
    <row r="9" spans="7:10" x14ac:dyDescent="0.25">
      <c r="J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  2026</vt:lpstr>
      <vt:lpstr>Hoja1</vt:lpstr>
      <vt:lpstr>'abril 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de la rosa</dc:creator>
  <cp:lastModifiedBy>Minerva De La Rosa Encarnación</cp:lastModifiedBy>
  <cp:lastPrinted>2026-05-07T15:18:58Z</cp:lastPrinted>
  <dcterms:created xsi:type="dcterms:W3CDTF">2023-03-29T17:21:35Z</dcterms:created>
  <dcterms:modified xsi:type="dcterms:W3CDTF">2026-05-07T15:20:10Z</dcterms:modified>
</cp:coreProperties>
</file>